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Lager\IN-PRISER\2022\"/>
    </mc:Choice>
  </mc:AlternateContent>
  <xr:revisionPtr revIDLastSave="0" documentId="13_ncr:1_{3B928CFA-A5D6-4DC7-829E-B3A2D10F4A40}" xr6:coauthVersionLast="47" xr6:coauthVersionMax="47" xr10:uidLastSave="{00000000-0000-0000-0000-000000000000}"/>
  <bookViews>
    <workbookView xWindow="1725" yWindow="1845" windowWidth="43200" windowHeight="12735" firstSheet="7" activeTab="19" xr2:uid="{00000000-000D-0000-FFFF-FFFF00000000}"/>
  </bookViews>
  <sheets>
    <sheet name="Prislista" sheetId="38" r:id="rId1"/>
    <sheet name="HEA" sheetId="1" r:id="rId2"/>
    <sheet name="HEB" sheetId="2" r:id="rId3"/>
    <sheet name="IPE" sheetId="3" r:id="rId4"/>
    <sheet name="UNP" sheetId="4" r:id="rId5"/>
    <sheet name="UPE" sheetId="5" r:id="rId6"/>
    <sheet name="PLATTSTÅL S235" sheetId="6" r:id="rId7"/>
    <sheet name="UNIVERSALSTÅL S235" sheetId="7" r:id="rId8"/>
    <sheet name="PLATTSTÅL S355" sheetId="8" r:id="rId9"/>
    <sheet name="UNIVERSALSTÅL S355" sheetId="9" r:id="rId10"/>
    <sheet name="VINKELSTÅL" sheetId="10" r:id="rId11"/>
    <sheet name="RUNDSTÅL S235" sheetId="11" r:id="rId12"/>
    <sheet name="RUNDSTÅL S355" sheetId="12" r:id="rId13"/>
    <sheet name="FYRKANTSSTÅL" sheetId="13" r:id="rId14"/>
    <sheet name="T-STÅL" sheetId="14" r:id="rId15"/>
    <sheet name="PLATT GALV" sheetId="15" r:id="rId16"/>
    <sheet name="VINKEL GALV" sheetId="16" r:id="rId17"/>
    <sheet name="FYRKANT GALV" sheetId="37" r:id="rId18"/>
    <sheet name="U-STÅNG" sheetId="17" r:id="rId19"/>
    <sheet name="KKR-VKR" sheetId="18" r:id="rId20"/>
    <sheet name="2395 RÖR" sheetId="20" r:id="rId21"/>
    <sheet name="2394 RÖR" sheetId="19" r:id="rId22"/>
    <sheet name="RÖR SVETSADE" sheetId="21" r:id="rId23"/>
    <sheet name="RÖRBÖJAR" sheetId="22" r:id="rId24"/>
    <sheet name="KALLF-U.PROFIL" sheetId="23" r:id="rId25"/>
    <sheet name="STÅLPLATTOR" sheetId="24" r:id="rId26"/>
    <sheet name="VARMV.PLÅT 240" sheetId="25" r:id="rId27"/>
    <sheet name="PLÅT S355" sheetId="27" r:id="rId28"/>
    <sheet name="CORTÉN PLÅT" sheetId="39" r:id="rId29"/>
    <sheet name="VARMV.GROVPLÅT S355" sheetId="26" r:id="rId30"/>
    <sheet name="DURK &amp; TÅRPLÅT" sheetId="28" r:id="rId31"/>
    <sheet name="KALLV.PLÅT DC01" sheetId="30" r:id="rId32"/>
    <sheet name="GALVPLÅT DX51D" sheetId="29" r:id="rId33"/>
    <sheet name="ALUMINIUMDURK 5 BAR 5754" sheetId="31" r:id="rId34"/>
    <sheet name="ROSTFRI PLÅT" sheetId="42" r:id="rId35"/>
    <sheet name="STRÄCKMETALL" sheetId="32" r:id="rId36"/>
    <sheet name="GALLERDURK &amp; TILLBEHÖR" sheetId="33" r:id="rId37"/>
    <sheet name="ARMERINGSSTÅL" sheetId="34" r:id="rId38"/>
    <sheet name="ARMERINGSNÄT" sheetId="35" r:id="rId39"/>
    <sheet name="ARMERINGSTILLBEHÖR" sheetId="36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0" l="1"/>
  <c r="C24" i="10"/>
  <c r="C28" i="10"/>
  <c r="C29" i="10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5" i="35"/>
  <c r="C6" i="35"/>
  <c r="C8" i="35"/>
  <c r="C9" i="35"/>
  <c r="C10" i="35"/>
  <c r="C11" i="35"/>
  <c r="C12" i="35"/>
  <c r="C13" i="35"/>
  <c r="C14" i="35"/>
  <c r="C4" i="35"/>
  <c r="C4" i="29"/>
  <c r="C5" i="29"/>
  <c r="C3" i="28"/>
  <c r="C8" i="19"/>
  <c r="C9" i="19" s="1"/>
  <c r="C10" i="19" s="1"/>
  <c r="C11" i="19" s="1"/>
  <c r="C12" i="19" s="1"/>
  <c r="C3" i="17"/>
  <c r="C7" i="19" l="1"/>
  <c r="C10" i="2"/>
  <c r="C4" i="30"/>
  <c r="C43" i="18"/>
  <c r="C46" i="18" s="1"/>
  <c r="C49" i="18" s="1"/>
  <c r="C3" i="39"/>
  <c r="C4" i="39" s="1"/>
  <c r="C5" i="39" s="1"/>
  <c r="C6" i="39" s="1"/>
  <c r="C42" i="8"/>
  <c r="C44" i="8"/>
  <c r="C46" i="8"/>
  <c r="C34" i="8"/>
  <c r="C35" i="8"/>
  <c r="C36" i="8"/>
  <c r="C37" i="8"/>
  <c r="C38" i="8"/>
  <c r="C39" i="8"/>
  <c r="C40" i="8"/>
  <c r="C18" i="8"/>
  <c r="C22" i="8"/>
  <c r="C23" i="8"/>
  <c r="C33" i="8"/>
  <c r="C3" i="16" l="1"/>
  <c r="C4" i="16" s="1"/>
  <c r="C5" i="16" s="1"/>
  <c r="C6" i="16" s="1"/>
  <c r="C3" i="15"/>
  <c r="C4" i="15" s="1"/>
  <c r="C5" i="15" s="1"/>
  <c r="C3" i="14"/>
  <c r="C5" i="13"/>
  <c r="C6" i="13" s="1"/>
  <c r="C7" i="13" s="1"/>
  <c r="C8" i="13" s="1"/>
  <c r="C9" i="13" s="1"/>
  <c r="C10" i="13" s="1"/>
  <c r="C11" i="13" s="1"/>
  <c r="C12" i="13" s="1"/>
  <c r="C4" i="12"/>
  <c r="C5" i="12"/>
  <c r="C6" i="12"/>
  <c r="C7" i="12"/>
  <c r="C8" i="12"/>
  <c r="C9" i="12"/>
  <c r="C10" i="12"/>
  <c r="C11" i="12"/>
  <c r="C12" i="12"/>
  <c r="C13" i="12"/>
  <c r="C14" i="12"/>
  <c r="C15" i="12"/>
  <c r="C47" i="10"/>
  <c r="C48" i="10"/>
  <c r="C50" i="10"/>
  <c r="C52" i="10"/>
  <c r="C53" i="10"/>
  <c r="C54" i="10"/>
  <c r="C55" i="10"/>
  <c r="C56" i="10"/>
  <c r="C57" i="10"/>
  <c r="C59" i="10"/>
  <c r="C61" i="10"/>
  <c r="C62" i="10"/>
  <c r="C7" i="10"/>
  <c r="C11" i="10"/>
  <c r="C5" i="9"/>
  <c r="C7" i="9"/>
  <c r="C8" i="9"/>
  <c r="C9" i="9"/>
  <c r="C11" i="9"/>
  <c r="C12" i="9"/>
  <c r="C13" i="9"/>
  <c r="C15" i="9"/>
  <c r="C16" i="9"/>
  <c r="C17" i="9"/>
  <c r="C19" i="9"/>
  <c r="C20" i="9"/>
  <c r="C21" i="9"/>
  <c r="C23" i="9"/>
  <c r="C24" i="9"/>
  <c r="C4" i="8"/>
  <c r="C5" i="8"/>
  <c r="C7" i="8"/>
  <c r="C8" i="8"/>
  <c r="C9" i="8"/>
  <c r="C10" i="8"/>
  <c r="C11" i="8"/>
  <c r="C13" i="8"/>
  <c r="C14" i="8"/>
  <c r="C15" i="8"/>
  <c r="C16" i="8"/>
  <c r="C17" i="8"/>
  <c r="C19" i="8"/>
  <c r="C21" i="8"/>
  <c r="C25" i="8"/>
  <c r="C26" i="8"/>
  <c r="C27" i="8"/>
  <c r="C28" i="8"/>
  <c r="C29" i="8"/>
  <c r="C30" i="8"/>
  <c r="C31" i="8"/>
  <c r="C7" i="5"/>
  <c r="C8" i="5"/>
  <c r="C9" i="5"/>
  <c r="C10" i="5"/>
  <c r="C11" i="5"/>
  <c r="C12" i="5"/>
  <c r="C13" i="5"/>
  <c r="C14" i="5"/>
  <c r="C5" i="4"/>
  <c r="C12" i="2"/>
  <c r="C6" i="5" l="1"/>
  <c r="C11" i="4"/>
  <c r="C12" i="4"/>
  <c r="C10" i="4"/>
  <c r="C7" i="4"/>
  <c r="C8" i="4"/>
  <c r="C6" i="4"/>
  <c r="C14" i="3"/>
  <c r="C13" i="3"/>
  <c r="C10" i="3"/>
  <c r="C11" i="3"/>
  <c r="C9" i="3"/>
  <c r="C6" i="3"/>
  <c r="C7" i="3"/>
  <c r="C5" i="3"/>
  <c r="C5" i="2"/>
  <c r="C6" i="2" s="1"/>
  <c r="C7" i="2" s="1"/>
  <c r="C8" i="2" s="1"/>
  <c r="C6" i="29" l="1"/>
  <c r="C7" i="29"/>
  <c r="C8" i="29"/>
  <c r="C9" i="29"/>
  <c r="C10" i="29"/>
  <c r="C11" i="29"/>
  <c r="C12" i="29"/>
  <c r="C13" i="29"/>
  <c r="C14" i="29"/>
  <c r="C5" i="30"/>
  <c r="C6" i="30"/>
  <c r="C7" i="30"/>
  <c r="C8" i="30"/>
  <c r="C9" i="30"/>
  <c r="C10" i="30"/>
  <c r="C11" i="30"/>
  <c r="C12" i="30"/>
  <c r="C13" i="30"/>
  <c r="C14" i="30"/>
  <c r="C15" i="30"/>
  <c r="C4" i="28"/>
  <c r="C5" i="28"/>
  <c r="C6" i="28"/>
  <c r="C8" i="28"/>
  <c r="C9" i="28"/>
  <c r="C10" i="28"/>
  <c r="C11" i="28"/>
  <c r="C12" i="28"/>
  <c r="C4" i="26"/>
  <c r="C5" i="26"/>
  <c r="C6" i="26"/>
  <c r="C7" i="26"/>
  <c r="C8" i="26"/>
  <c r="C9" i="26"/>
  <c r="C10" i="26"/>
  <c r="C11" i="26"/>
  <c r="C3" i="26"/>
  <c r="C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3" i="27"/>
  <c r="C18" i="25"/>
  <c r="C19" i="25"/>
  <c r="C21" i="25"/>
  <c r="C22" i="25"/>
  <c r="C23" i="25"/>
  <c r="C25" i="25"/>
  <c r="C26" i="25"/>
  <c r="C27" i="25"/>
  <c r="C29" i="25"/>
  <c r="C30" i="25"/>
  <c r="C17" i="25"/>
  <c r="C8" i="25"/>
  <c r="C9" i="25"/>
  <c r="C11" i="25"/>
  <c r="C12" i="25"/>
  <c r="C13" i="25"/>
  <c r="C7" i="25"/>
  <c r="C3" i="25"/>
  <c r="C4" i="25"/>
  <c r="C34" i="18"/>
  <c r="C44" i="18" s="1"/>
  <c r="C47" i="18" s="1"/>
  <c r="C35" i="18"/>
  <c r="C58" i="18"/>
  <c r="C59" i="18"/>
  <c r="C60" i="18"/>
  <c r="C61" i="18"/>
  <c r="C62" i="18"/>
  <c r="C63" i="18"/>
  <c r="C64" i="18"/>
  <c r="C65" i="18"/>
  <c r="C66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52" i="18"/>
  <c r="C53" i="18"/>
  <c r="C54" i="18"/>
  <c r="C55" i="18"/>
  <c r="C56" i="18"/>
  <c r="C51" i="18"/>
  <c r="C38" i="18"/>
  <c r="C39" i="18"/>
  <c r="C40" i="18"/>
  <c r="C41" i="18"/>
  <c r="C42" i="18"/>
  <c r="C37" i="18"/>
  <c r="C18" i="18"/>
  <c r="C4" i="18"/>
  <c r="C5" i="18"/>
  <c r="C6" i="18"/>
  <c r="C7" i="18"/>
  <c r="C8" i="18"/>
  <c r="C9" i="18"/>
  <c r="C11" i="18"/>
  <c r="C12" i="18"/>
  <c r="C13" i="18"/>
  <c r="C14" i="18"/>
  <c r="C15" i="18"/>
  <c r="C16" i="18"/>
  <c r="C17" i="18"/>
  <c r="C19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" i="18"/>
  <c r="C17" i="20"/>
  <c r="C18" i="20"/>
  <c r="C16" i="20"/>
  <c r="C6" i="20"/>
  <c r="C21" i="20"/>
  <c r="C22" i="20"/>
  <c r="C23" i="20"/>
  <c r="C24" i="20"/>
  <c r="C25" i="20"/>
  <c r="C26" i="20"/>
  <c r="C27" i="20"/>
  <c r="C28" i="20"/>
  <c r="C29" i="20"/>
  <c r="C30" i="20"/>
  <c r="C31" i="20"/>
  <c r="C20" i="20"/>
  <c r="C9" i="20"/>
  <c r="C10" i="20"/>
  <c r="C11" i="20"/>
  <c r="C12" i="20"/>
  <c r="C13" i="20"/>
  <c r="C14" i="20"/>
  <c r="C4" i="20"/>
  <c r="C5" i="20"/>
  <c r="C3" i="20"/>
  <c r="C8" i="10" l="1"/>
  <c r="C9" i="10"/>
  <c r="C12" i="10"/>
  <c r="C13" i="10"/>
  <c r="C14" i="10"/>
  <c r="C16" i="10"/>
  <c r="C17" i="10"/>
  <c r="C19" i="10"/>
  <c r="C21" i="10" s="1"/>
  <c r="C4" i="9"/>
  <c r="C4" i="17"/>
  <c r="C5" i="17"/>
  <c r="C6" i="17"/>
  <c r="C4" i="14"/>
  <c r="C5" i="14"/>
  <c r="C3" i="12"/>
  <c r="C20" i="6"/>
  <c r="C21" i="6"/>
  <c r="C22" i="6"/>
  <c r="C23" i="6"/>
  <c r="C24" i="6"/>
  <c r="C25" i="6"/>
  <c r="C26" i="6"/>
  <c r="C27" i="6"/>
  <c r="C28" i="6"/>
  <c r="C29" i="6"/>
  <c r="C30" i="6"/>
  <c r="C32" i="6"/>
  <c r="C33" i="6"/>
  <c r="C34" i="6"/>
  <c r="C35" i="6"/>
  <c r="C36" i="6"/>
  <c r="C37" i="6"/>
  <c r="C38" i="6"/>
  <c r="C39" i="6"/>
  <c r="C40" i="6"/>
  <c r="C41" i="6"/>
  <c r="C42" i="6"/>
  <c r="C43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5" i="6"/>
  <c r="C76" i="6"/>
  <c r="C77" i="6"/>
  <c r="C78" i="6"/>
  <c r="C79" i="6"/>
  <c r="C80" i="6"/>
  <c r="C81" i="6"/>
  <c r="C82" i="6"/>
  <c r="C83" i="6"/>
  <c r="C84" i="6"/>
  <c r="C85" i="6"/>
  <c r="C87" i="6"/>
  <c r="C88" i="6"/>
  <c r="C89" i="6"/>
  <c r="C90" i="6"/>
  <c r="C91" i="6"/>
  <c r="C92" i="6"/>
  <c r="C93" i="6"/>
  <c r="C94" i="6"/>
  <c r="C95" i="6"/>
  <c r="C96" i="6"/>
  <c r="C98" i="6"/>
  <c r="C99" i="6"/>
  <c r="C100" i="6"/>
  <c r="C101" i="6"/>
  <c r="C102" i="6"/>
  <c r="C103" i="6"/>
  <c r="C104" i="6"/>
  <c r="C105" i="6"/>
  <c r="C106" i="6"/>
  <c r="C108" i="6"/>
  <c r="C109" i="6"/>
  <c r="C19" i="6"/>
  <c r="C14" i="6"/>
  <c r="C15" i="6"/>
  <c r="C16" i="6"/>
  <c r="C13" i="6"/>
  <c r="C6" i="6"/>
  <c r="C7" i="6"/>
  <c r="C8" i="6"/>
  <c r="C9" i="6"/>
  <c r="C10" i="6"/>
  <c r="C5" i="6"/>
  <c r="C3" i="8"/>
  <c r="C2" i="38"/>
</calcChain>
</file>

<file path=xl/sharedStrings.xml><?xml version="1.0" encoding="utf-8"?>
<sst xmlns="http://schemas.openxmlformats.org/spreadsheetml/2006/main" count="1868" uniqueCount="1566">
  <si>
    <t>Artikelnr</t>
  </si>
  <si>
    <t>Artikel</t>
  </si>
  <si>
    <t>BA100101</t>
  </si>
  <si>
    <t>HEA 100 10,1mtr S355J2 (CE)</t>
  </si>
  <si>
    <t>BA100121</t>
  </si>
  <si>
    <t>HEA 100 12,1mtr S355J2 (CE)</t>
  </si>
  <si>
    <t>BA120101</t>
  </si>
  <si>
    <t>HEA 120 10,1mtr S355J2 (CE)</t>
  </si>
  <si>
    <t>BA120121</t>
  </si>
  <si>
    <t>HEA 120 12,1mtr S355J2 (CE)</t>
  </si>
  <si>
    <t>BA140101</t>
  </si>
  <si>
    <t>HEA 140 10,1mtr S355J2 (CE)</t>
  </si>
  <si>
    <t>BA140121</t>
  </si>
  <si>
    <t>HEA 140 12,1mtr S355J2 (CE)</t>
  </si>
  <si>
    <t>BA160101</t>
  </si>
  <si>
    <t>HEA 160 10,1mtr S355J2 (CE)</t>
  </si>
  <si>
    <t>BA160121</t>
  </si>
  <si>
    <t>HEA 160 12,1mtr S355J2 (CE)</t>
  </si>
  <si>
    <t>BA180101</t>
  </si>
  <si>
    <t>HEA 180 10,1mtr S355J2 (CE)</t>
  </si>
  <si>
    <t>BA180121</t>
  </si>
  <si>
    <t>HEA 180 12,1mtr S355J2 (CE)</t>
  </si>
  <si>
    <t>BA200101</t>
  </si>
  <si>
    <t>HEA 200 10,1mtr S355J2 (CE)</t>
  </si>
  <si>
    <t>BA200121</t>
  </si>
  <si>
    <t>HEA 200 12,1mtr S355J2 (CE)</t>
  </si>
  <si>
    <t>BA220121</t>
  </si>
  <si>
    <t>HEA 220 12,1mtr S355J2 (CE)</t>
  </si>
  <si>
    <t>BA240121</t>
  </si>
  <si>
    <t>HEA 240 12,1mtr S355J2 (CE)</t>
  </si>
  <si>
    <t>BA260121</t>
  </si>
  <si>
    <t>HEA 260 12,1mtr S355J2 (CE)</t>
  </si>
  <si>
    <t>BA280121</t>
  </si>
  <si>
    <t>HEA 280 12,1mtr S355J2 (CE)</t>
  </si>
  <si>
    <t>BA300121</t>
  </si>
  <si>
    <t>HEA 300 12,1mtr S355J2 (CE)</t>
  </si>
  <si>
    <t>BB100121</t>
  </si>
  <si>
    <t>HEB 100 12,1mtr S355J2 (CE)</t>
  </si>
  <si>
    <t>BB120121</t>
  </si>
  <si>
    <t>HEB 120 12,1mtr S355J2 (CE)</t>
  </si>
  <si>
    <t>BB140121</t>
  </si>
  <si>
    <t>HEB 140 12,1mtr S355J2 (CE)</t>
  </si>
  <si>
    <t>BB160121</t>
  </si>
  <si>
    <t>HEB 160 12,1mtr S355J2 (CE)</t>
  </si>
  <si>
    <t>BB180121</t>
  </si>
  <si>
    <t>HEB 180 12,1mtr S355J2 (CE)</t>
  </si>
  <si>
    <t>BB200121</t>
  </si>
  <si>
    <t>HEB 200 12,1mtr S355J2 (CE)</t>
  </si>
  <si>
    <t>BB220121</t>
  </si>
  <si>
    <t>HEB 220 12,1mtr S355J2 (CE)</t>
  </si>
  <si>
    <t>BB240121</t>
  </si>
  <si>
    <t>HEB 240 12,1mtr S355J2 (CE)</t>
  </si>
  <si>
    <t>BB30012</t>
  </si>
  <si>
    <t>HEB 300 12,1mtr  S355J2 (CE)</t>
  </si>
  <si>
    <t>Pris kr/kg</t>
  </si>
  <si>
    <t>vikt kg/m</t>
  </si>
  <si>
    <t>BI08006</t>
  </si>
  <si>
    <t>IPE  80  6,1mtr  S275JR (CE)</t>
  </si>
  <si>
    <t>BI10012</t>
  </si>
  <si>
    <t>IPE 100 12,1mtr  S275JR (CE)</t>
  </si>
  <si>
    <t>BI12012</t>
  </si>
  <si>
    <t>IPE 120 12,1mtr S275JR (CE)</t>
  </si>
  <si>
    <t>BI14012</t>
  </si>
  <si>
    <t>IPE 140 12,1mtr  S275JR (CE)</t>
  </si>
  <si>
    <t>BI160121</t>
  </si>
  <si>
    <t>IPE 160 12,1mtr S355J2 (CE)</t>
  </si>
  <si>
    <t>BI180121</t>
  </si>
  <si>
    <t>IPE 180 12,1mtr S355J2 (CE)</t>
  </si>
  <si>
    <t>BI200121</t>
  </si>
  <si>
    <t>IPE 200 12,1mtr S355J2 (CE)</t>
  </si>
  <si>
    <t>BI220121</t>
  </si>
  <si>
    <t>IPE 220 12,1mtr S355J2 (CE)</t>
  </si>
  <si>
    <t>BI240121</t>
  </si>
  <si>
    <t>IPE 240 12,1mtr S355J2 (CE)</t>
  </si>
  <si>
    <t>BI270121</t>
  </si>
  <si>
    <t>IPE 270 12,1mtr S355J2 (CE)</t>
  </si>
  <si>
    <t>BI300121</t>
  </si>
  <si>
    <t>IPE 300 12,1mtr S355J2 (CE)</t>
  </si>
  <si>
    <t>BU08006</t>
  </si>
  <si>
    <t>UNP  80  6,1mtr  S235JR (CE)</t>
  </si>
  <si>
    <t>BU10006</t>
  </si>
  <si>
    <t>UNP 100  6,1mtr  S235JR (CE)</t>
  </si>
  <si>
    <t>BU10012</t>
  </si>
  <si>
    <t>UNP 100 12,1mtr  S235JR (CE)</t>
  </si>
  <si>
    <t>BU12006</t>
  </si>
  <si>
    <t>UNP 120  6,1mtr  S235JR (CE)</t>
  </si>
  <si>
    <t>BU12012</t>
  </si>
  <si>
    <t xml:space="preserve"> UNP 120 12,1 mtr S235JR (CE)</t>
  </si>
  <si>
    <t>BU14012</t>
  </si>
  <si>
    <t>UNP 140 12,1mtr  S235JR (CE)</t>
  </si>
  <si>
    <t>BU16012</t>
  </si>
  <si>
    <t>UNP 160 12,1mtr  S235JR (CE)</t>
  </si>
  <si>
    <t>BU18012</t>
  </si>
  <si>
    <t>UNP 180 12,1mtr  S235JR (CE)</t>
  </si>
  <si>
    <t>BU20012</t>
  </si>
  <si>
    <t>UNP 200 12,1mtr  S235JR (CE)</t>
  </si>
  <si>
    <t>BUP08006</t>
  </si>
  <si>
    <t>BUP10012</t>
  </si>
  <si>
    <t>UPE 100 12,1mtr  S355J2+M (CE)</t>
  </si>
  <si>
    <t>BUP12012</t>
  </si>
  <si>
    <t>UPE 120 12,1mtr  S355J2+M (CE)</t>
  </si>
  <si>
    <t>BUP14012</t>
  </si>
  <si>
    <t>UPE 140 12,1 mtr  S355J2+M (CE)</t>
  </si>
  <si>
    <t>BUP16012</t>
  </si>
  <si>
    <t>UPE 160 12,1 mtr  S355J2+M (CE)</t>
  </si>
  <si>
    <t>BUP18012</t>
  </si>
  <si>
    <t>UPE 180 12,1 mtr  S355J2+M (CE)</t>
  </si>
  <si>
    <t>BUP20012</t>
  </si>
  <si>
    <t>UPE 200 12,1 mtr  S355J2+M (CE)</t>
  </si>
  <si>
    <t>BUP22012</t>
  </si>
  <si>
    <t>UPE 220 12,1mtr S355J2+M (CE)</t>
  </si>
  <si>
    <t>BUP24012</t>
  </si>
  <si>
    <t>UPE 240 12,1 mtr  S355J2+M (CE)</t>
  </si>
  <si>
    <t>BUP27012</t>
  </si>
  <si>
    <t>UPE 270 12,1mtr  S355J2+M (CE)</t>
  </si>
  <si>
    <t>BUP30012</t>
  </si>
  <si>
    <t>UPE 300 12,1 mtr  S355J2+M (CE)</t>
  </si>
  <si>
    <t>S01503</t>
  </si>
  <si>
    <t>S02003</t>
  </si>
  <si>
    <t>S02503</t>
  </si>
  <si>
    <t>S030036</t>
  </si>
  <si>
    <t>S04003</t>
  </si>
  <si>
    <t>S05003</t>
  </si>
  <si>
    <t>S05004</t>
  </si>
  <si>
    <t>S040046</t>
  </si>
  <si>
    <t>S03004</t>
  </si>
  <si>
    <t>S02504</t>
  </si>
  <si>
    <t>S02004</t>
  </si>
  <si>
    <t>S P-STÅL 20X3 5/6mtr S235JR (CE)</t>
  </si>
  <si>
    <t>S P-STÅL 15X3 5/6mtr S235JR (CE)</t>
  </si>
  <si>
    <t>S P-STÅL 25X3 5/6mtr S235JR (CE)</t>
  </si>
  <si>
    <t>S P-STÅL 30X3 6mtr S235JR (CE)</t>
  </si>
  <si>
    <t>S P-STÅL 40X4 6mtr S235JR (CE)</t>
  </si>
  <si>
    <t>S P-STÅL 40X3 5/6mtr S235JR (CE)</t>
  </si>
  <si>
    <t>S P-STÅL 50X3 5/6mtr S235JR (CE)</t>
  </si>
  <si>
    <t>S P-STÅL 50X4 5/6mtr S235JR (CE)</t>
  </si>
  <si>
    <t>S P-STÅL 30X4 5/6mtr S235JR (CE)</t>
  </si>
  <si>
    <t>S P-STÅL 25X4 5/6mtr S235JR (CE)</t>
  </si>
  <si>
    <t>S P-STÅL 20X4 5/6mtr S235JR (CE)</t>
  </si>
  <si>
    <t>S02005</t>
  </si>
  <si>
    <t>S P-STÅL 20X5 6mtr S235JR (CE)</t>
  </si>
  <si>
    <t>S02006</t>
  </si>
  <si>
    <t>S P-STÅL 20X6 6mtr S235JR (CE)</t>
  </si>
  <si>
    <t>S02008</t>
  </si>
  <si>
    <t>S P-STÅL 20X8 6mtr S235JR (CE)</t>
  </si>
  <si>
    <t>S02010</t>
  </si>
  <si>
    <t>S P-STÅL 20X10 6mtr S235JR (CE)</t>
  </si>
  <si>
    <t>S02505</t>
  </si>
  <si>
    <t>S P-STÅL 25X5 6mtr S235JR (CE)</t>
  </si>
  <si>
    <t>S02506</t>
  </si>
  <si>
    <t>S P-STÅL 25X6 6mtr S235JR (CE)</t>
  </si>
  <si>
    <t>S02508</t>
  </si>
  <si>
    <t>S P-STÅL 25X8 6mtr S235JR (CE)</t>
  </si>
  <si>
    <t>S02510</t>
  </si>
  <si>
    <t>S P-STÅL 25X10 6mtr S235JR (CE)</t>
  </si>
  <si>
    <t>S03005</t>
  </si>
  <si>
    <t>S P-STÅL 30X5 6mtr S235JR (CE)</t>
  </si>
  <si>
    <t>S03006</t>
  </si>
  <si>
    <t>S P-STÅL 30X6 6mtr S235JR (CE)</t>
  </si>
  <si>
    <t>S03008</t>
  </si>
  <si>
    <t>S P-STÅL 30X8 6mtr S235JR (CE)</t>
  </si>
  <si>
    <t>S03010</t>
  </si>
  <si>
    <t>S P-STÅL 30X10 6mtr S235JR (CE)</t>
  </si>
  <si>
    <t>S03012</t>
  </si>
  <si>
    <t>S P-STÅL 30X12 6mtr S235JR (CE)</t>
  </si>
  <si>
    <t>S03015</t>
  </si>
  <si>
    <t>S P-STÅL 30X15 6mtr S235JR (CE)</t>
  </si>
  <si>
    <t>S03505</t>
  </si>
  <si>
    <t>S03508</t>
  </si>
  <si>
    <t>S P-STÅL 35X8 6mtr S235JR (CE)</t>
  </si>
  <si>
    <t>S03510</t>
  </si>
  <si>
    <t>S P-STÅL 35X10 6mtr S235JR (CE)</t>
  </si>
  <si>
    <t>S04005</t>
  </si>
  <si>
    <t>S P-STÅL 40X5 6mtr S235JR (CE)</t>
  </si>
  <si>
    <t>S04006</t>
  </si>
  <si>
    <t>S P-STÅL 40X6 6mtr S235JR (CE)</t>
  </si>
  <si>
    <t>S04008</t>
  </si>
  <si>
    <t>S P-STÅL 40X8 6mtr S235JR (CE)</t>
  </si>
  <si>
    <t>S04010</t>
  </si>
  <si>
    <t>S P-STÅL 40X10 6mtr S235JR (CE)</t>
  </si>
  <si>
    <t>S04012</t>
  </si>
  <si>
    <t>S P-STÅL 40X12 6mtr S235JR (CE)</t>
  </si>
  <si>
    <t>S04015</t>
  </si>
  <si>
    <t>S P-STÅL 40X15 6mtr S235JR (CE)</t>
  </si>
  <si>
    <t>S04020</t>
  </si>
  <si>
    <t>S P-STÅL 40X20 6mtr S235JR (CE)</t>
  </si>
  <si>
    <t>S05005</t>
  </si>
  <si>
    <t>S P-STÅL 50X5 6mtr S235JR (CE)</t>
  </si>
  <si>
    <t>S05006</t>
  </si>
  <si>
    <t>S P-STÅL 50X6 6mtr S235JR (CE)</t>
  </si>
  <si>
    <t>S05008</t>
  </si>
  <si>
    <t>S P-STÅL 50X8 6mtr S235JR (CE)</t>
  </si>
  <si>
    <t>S05010</t>
  </si>
  <si>
    <t>S P-STÅL 50X10 6mtr S235JR (CE)</t>
  </si>
  <si>
    <t>S05012</t>
  </si>
  <si>
    <t>S P-STÅL 50X12 6mtr S235JR (CE)</t>
  </si>
  <si>
    <t>S05015</t>
  </si>
  <si>
    <t>S P-STÅL 50X15 6mtr S235JR (CE)</t>
  </si>
  <si>
    <t>S05020</t>
  </si>
  <si>
    <t>S P-STÅL 50X20 6mtr S235JR (CE)</t>
  </si>
  <si>
    <t>S06005</t>
  </si>
  <si>
    <t>S P-STÅL 60X5 6mtr S235JR (CE)</t>
  </si>
  <si>
    <t>S06006</t>
  </si>
  <si>
    <t>S P-STÅL 60X6 6mtr S235JR (CE)</t>
  </si>
  <si>
    <t>S06008</t>
  </si>
  <si>
    <t>S P-STÅL 60X8 6mtr S235JR (CE)</t>
  </si>
  <si>
    <t>S06010</t>
  </si>
  <si>
    <t>S P-STÅL 60X10 6mtr S235JR (CE)</t>
  </si>
  <si>
    <t>S06012</t>
  </si>
  <si>
    <t>S P-STÅL 60X12 6mtr S235JR (CE)</t>
  </si>
  <si>
    <t>S06015</t>
  </si>
  <si>
    <t>S P-STÅL 60X15 6mtr S235JR (CE)</t>
  </si>
  <si>
    <t>S06020</t>
  </si>
  <si>
    <t>S P-STÅL 60X20 6mtr S235JR (CE)</t>
  </si>
  <si>
    <t>S07005</t>
  </si>
  <si>
    <t>S P-STÅL 70X5 6mtr S235JR (CE)</t>
  </si>
  <si>
    <t>S07006</t>
  </si>
  <si>
    <t>S P-STÅL 70X6 6mtr S235JR (CE)</t>
  </si>
  <si>
    <t>S07008</t>
  </si>
  <si>
    <t>S P-STÅL 70X8 6mtr S235JR (CE)</t>
  </si>
  <si>
    <t>S07010</t>
  </si>
  <si>
    <t>S P-STÅL 70X10 6mtr S235JR (CE)</t>
  </si>
  <si>
    <t>S07012</t>
  </si>
  <si>
    <t>S P-STÅL 70X12 6mtr S235JR (CE)</t>
  </si>
  <si>
    <t>S07015</t>
  </si>
  <si>
    <t>S P-STÅL 70X15 6mtr S235JR (CE)</t>
  </si>
  <si>
    <t>S07020</t>
  </si>
  <si>
    <t>S P-STÅL 70X20 6mtr S235JR (CE)</t>
  </si>
  <si>
    <t>S07025</t>
  </si>
  <si>
    <t>S P-STÅL 70X25 6mtr S235JR (CE)</t>
  </si>
  <si>
    <t>S07512</t>
  </si>
  <si>
    <t>S P-STÅL 75X12 6mtr S235JR</t>
  </si>
  <si>
    <t>S08005</t>
  </si>
  <si>
    <t>S P-STÅL 80X5 6mtr S235JR (CE)</t>
  </si>
  <si>
    <t>S08006</t>
  </si>
  <si>
    <t>S P-STÅL 80X6 6mtr S235JR (CE)</t>
  </si>
  <si>
    <t>S08008</t>
  </si>
  <si>
    <t>S P-STÅL 80X8 6mtr S235JR (CE)</t>
  </si>
  <si>
    <t>S08010</t>
  </si>
  <si>
    <t>S P-STÅL 80X10 6mtr S235JR (CE)</t>
  </si>
  <si>
    <t>S08012</t>
  </si>
  <si>
    <t>S P-STÅL 80X12 6mtr S235JR (CE)</t>
  </si>
  <si>
    <t>S08015</t>
  </si>
  <si>
    <t>S P-STÅL 80X15 6mtr S235JR (CE)</t>
  </si>
  <si>
    <t>S08020</t>
  </si>
  <si>
    <t>S P-STÅL 80X20 6mtr S235JR (CE)</t>
  </si>
  <si>
    <t>S09005</t>
  </si>
  <si>
    <t>S P-STÅL 90X5 6mtr S235JR (CE)</t>
  </si>
  <si>
    <t>S09006</t>
  </si>
  <si>
    <t>S P-STÅL 90X6 6mtr S235JR (CE)</t>
  </si>
  <si>
    <t>S09008</t>
  </si>
  <si>
    <t>S P-STÅL 90X8 6mtr S235JR (CE)</t>
  </si>
  <si>
    <t>S09010</t>
  </si>
  <si>
    <t>S P-STÅL 90X10 6mtr S235JR (CE)</t>
  </si>
  <si>
    <t>S10003</t>
  </si>
  <si>
    <t>S P-STÅL 100X3 6mtr S235JR (CE)</t>
  </si>
  <si>
    <t>S10005</t>
  </si>
  <si>
    <t>S P-STÅL 100X5 6mtr S235JR (CE)</t>
  </si>
  <si>
    <t>S10006</t>
  </si>
  <si>
    <t>S P-STÅL 100X6 6mtr S235JR (CE)</t>
  </si>
  <si>
    <t>S10008</t>
  </si>
  <si>
    <t>S P-STÅL 100X8 6mtr S235JR (CE)</t>
  </si>
  <si>
    <t>S10010</t>
  </si>
  <si>
    <t>S P-STÅL 100X10 6mtr S235JR (CE)</t>
  </si>
  <si>
    <t>S10012</t>
  </si>
  <si>
    <t>S P-STÅL 100X12 6mtr S235JR (CE)</t>
  </si>
  <si>
    <t>S10015</t>
  </si>
  <si>
    <t>S P-STÅL 100X15 6mtr S235JR (CE)</t>
  </si>
  <si>
    <t>S10020</t>
  </si>
  <si>
    <t>S P-STÅL 100X20 6mtr  S235JR (CE)</t>
  </si>
  <si>
    <t>S10025</t>
  </si>
  <si>
    <t>S P-STÅL 100X25 6mtr S235JR (CE)</t>
  </si>
  <si>
    <t>S12005</t>
  </si>
  <si>
    <t>S P-STÅL 120X5 6mtr S235JR (CE)</t>
  </si>
  <si>
    <t>S12006</t>
  </si>
  <si>
    <t>S P-STÅL 120X6 6mtr S235JR (CE)</t>
  </si>
  <si>
    <t>S12008</t>
  </si>
  <si>
    <t>S P-STÅL 120X8 6mtr S235JR (CE)</t>
  </si>
  <si>
    <t>S12010</t>
  </si>
  <si>
    <t>S P-STÅL 120X10 6mtr S235JR (CE)</t>
  </si>
  <si>
    <t>S12012</t>
  </si>
  <si>
    <t>S P-STÅL 120X12 6mtr S235JR (CE)</t>
  </si>
  <si>
    <t>S12015</t>
  </si>
  <si>
    <t>S P-STÅL 120X15 6mtr S235JR (CE)</t>
  </si>
  <si>
    <t>S12020</t>
  </si>
  <si>
    <t>S P-STÅL 120X20 6mtr S235JR (CE)</t>
  </si>
  <si>
    <t>S14008</t>
  </si>
  <si>
    <t>S P-STÅL 140X8 6mtr S235JR (CE)</t>
  </si>
  <si>
    <t>S14010</t>
  </si>
  <si>
    <t>S P-STÅL 140X10 6mtr S235JR (CE)</t>
  </si>
  <si>
    <t>S14012</t>
  </si>
  <si>
    <t>S P-STÅL 140X12 6mtr S235JR (CE)</t>
  </si>
  <si>
    <t>S14015</t>
  </si>
  <si>
    <t>S P-STÅL 140X15 6mtr S235JR (CE)</t>
  </si>
  <si>
    <t>S14020</t>
  </si>
  <si>
    <t>S P-STÅL 140X20 6mtr S235JR (CE)</t>
  </si>
  <si>
    <t>S15005</t>
  </si>
  <si>
    <t>S P-STÅL 150X5 6mtr S235JR (CE)</t>
  </si>
  <si>
    <t>S15006</t>
  </si>
  <si>
    <t>S P-STÅL 150X6 6mtr S235JR (CE)</t>
  </si>
  <si>
    <t>S15008</t>
  </si>
  <si>
    <t>S P-STÅL 150X8 6mtr S235JR (CE)</t>
  </si>
  <si>
    <t>S15010</t>
  </si>
  <si>
    <t>S P-STÅL 150X10 6mtr S235JR (CE)</t>
  </si>
  <si>
    <t>S15012</t>
  </si>
  <si>
    <t>S P-STÅL 150X12 6mtr S235JR (CE)</t>
  </si>
  <si>
    <t>S15015</t>
  </si>
  <si>
    <t>S P-STÅL 150X15 6mtr S235JR (CE)</t>
  </si>
  <si>
    <t>S15020</t>
  </si>
  <si>
    <t>S P-STÅL 150X20 6mtr S235JR (CE)</t>
  </si>
  <si>
    <t>S P-STÅL 35X5 6mtr S235JR (CE)</t>
  </si>
  <si>
    <t>S18008</t>
  </si>
  <si>
    <t>S P-STÅL 180X8 6mtr S235JR (CE)</t>
  </si>
  <si>
    <t>S04015C</t>
  </si>
  <si>
    <t>S P-STÅL 40X15 6mtr S355J2 (CE)</t>
  </si>
  <si>
    <t>S05005C</t>
  </si>
  <si>
    <t>S P-STÅL 50X5 6mtr S355J2 (CE)</t>
  </si>
  <si>
    <t>S05010C</t>
  </si>
  <si>
    <t>S P-STÅL 50X10 6mtr S355J2 (CE)</t>
  </si>
  <si>
    <t>S05012C</t>
  </si>
  <si>
    <t>S06040C</t>
  </si>
  <si>
    <t>S P-STÅL 60X40 6mtr S355J2 (CE)</t>
  </si>
  <si>
    <t>S07005C</t>
  </si>
  <si>
    <t>S P-STÅL 70X5 6mtr S355J2 (CE)</t>
  </si>
  <si>
    <t>S07010C</t>
  </si>
  <si>
    <t>S P-STÅL 70X10 6mtr S355J2 (CE)</t>
  </si>
  <si>
    <t>S07015C</t>
  </si>
  <si>
    <t>S P-STÅL 70X15 6mtr S355J2 (CE)</t>
  </si>
  <si>
    <t>S08005C</t>
  </si>
  <si>
    <t>S P-STÅL 80X5 6mtr S355J2 (CE)</t>
  </si>
  <si>
    <t>S08008C</t>
  </si>
  <si>
    <t>S P-STÅL 80X8 6mtr S355J2 (CE)</t>
  </si>
  <si>
    <t>S08010C</t>
  </si>
  <si>
    <t>S P-STÅL 80X10 6mtr S355J2 (CE)</t>
  </si>
  <si>
    <t>S08015C</t>
  </si>
  <si>
    <t>S P-STÅL 80X15 6 mtr S355J2 (CE)</t>
  </si>
  <si>
    <t>S09015C</t>
  </si>
  <si>
    <t>S P-STÅL 90X15 6mtr S355J2 (CE)</t>
  </si>
  <si>
    <t>S10005C</t>
  </si>
  <si>
    <t>S P-STÅL 100X5 6mtr S355J2 (CE)</t>
  </si>
  <si>
    <t>S10008C</t>
  </si>
  <si>
    <t>S10010C</t>
  </si>
  <si>
    <t>S P-STÅL 100X10 6mtr S355J2 (CE)</t>
  </si>
  <si>
    <t>S10015C</t>
  </si>
  <si>
    <t>S P-STÅL 100X15 6mtr S355J2 (CE)</t>
  </si>
  <si>
    <t>S10020C</t>
  </si>
  <si>
    <t>S P-STÅL 100X20 6mtr S355J2 (CE)</t>
  </si>
  <si>
    <t>S10030C</t>
  </si>
  <si>
    <t>S P-STÅL 100X30 6 mtr S355J2 (CE)</t>
  </si>
  <si>
    <t>S12010C</t>
  </si>
  <si>
    <t>S P-STÅL 120X10 6mtr S355J2 (CE)</t>
  </si>
  <si>
    <t>S12012C</t>
  </si>
  <si>
    <t>S P-STÅL 120X12 6mtr S355J2 (CE)</t>
  </si>
  <si>
    <t>S12015C</t>
  </si>
  <si>
    <t>S P-STÅL 120X15 6mtr S355J2 (CE)</t>
  </si>
  <si>
    <t>S15010C</t>
  </si>
  <si>
    <t>S P-STÅL 150X10 6mtr S355J2 (CE)</t>
  </si>
  <si>
    <t>S15015C</t>
  </si>
  <si>
    <t>S P-STÅL 150X15 6mtr S355J2 (CE)</t>
  </si>
  <si>
    <t>S15020C</t>
  </si>
  <si>
    <t>S P-STÅL 150X20 6mtr S355J2 (CE)</t>
  </si>
  <si>
    <t>S P-STÅL 50X12 6mtr S355J2 (CE)</t>
  </si>
  <si>
    <t>S P-STÅL 100X8 6mtr S355J2 (CE)</t>
  </si>
  <si>
    <t>S20006C</t>
  </si>
  <si>
    <t>S P-STÅL 200X6 6mtr S355J2 (CE)</t>
  </si>
  <si>
    <t>S20008C</t>
  </si>
  <si>
    <t>S P-STÅL 200X8 6mtr S355J2 (CE)</t>
  </si>
  <si>
    <t>S20010C</t>
  </si>
  <si>
    <t>S P-STÅL 200X10 6mtr S355J2 (CE)</t>
  </si>
  <si>
    <t>S20012C</t>
  </si>
  <si>
    <t>S P-STÅL 200X12 6mtr S355J2 (CE)</t>
  </si>
  <si>
    <t>S25010C</t>
  </si>
  <si>
    <t>S P-STÅL 250X10 6mtr S355J2 (CE)</t>
  </si>
  <si>
    <t>S25012C</t>
  </si>
  <si>
    <t>S P-STÅL 250X12 6mtr S355J2 (CE)</t>
  </si>
  <si>
    <t>S20015C</t>
  </si>
  <si>
    <t>S P-STÅL 200X15 6mtr S355J2 (CE)</t>
  </si>
  <si>
    <t>S30010C</t>
  </si>
  <si>
    <t>S P-STÅL 300X10 6mtr S355J2 (CE)</t>
  </si>
  <si>
    <t>S30012C</t>
  </si>
  <si>
    <t>S25015C</t>
  </si>
  <si>
    <t>S P-STÅL 250X15 6mtr S355J2 (CE)</t>
  </si>
  <si>
    <t>S20020C</t>
  </si>
  <si>
    <t>S P-STÅL 200X20 6mtr S355J2 (CE)</t>
  </si>
  <si>
    <t>S30015C</t>
  </si>
  <si>
    <t>S P-STÅL 300X15 6mtr S355J2 (CE)</t>
  </si>
  <si>
    <t>S20025C</t>
  </si>
  <si>
    <t>S P-STÅL 200X25 6mtr S355J2 (CE)</t>
  </si>
  <si>
    <t>S25020C</t>
  </si>
  <si>
    <t>S P-STÅL 250X20 6mtr S355J2 (CE)</t>
  </si>
  <si>
    <t>S25025C</t>
  </si>
  <si>
    <t>S P-STÅL 250X25 6mtr S355J2 (CE)</t>
  </si>
  <si>
    <t>S P-STÅL 300X12 6mtr S355J2 (CE)</t>
  </si>
  <si>
    <t>SV01503</t>
  </si>
  <si>
    <t>S V-STÅL 15X15X3 6mtr S235JR (CE)</t>
  </si>
  <si>
    <t>SV02003</t>
  </si>
  <si>
    <t>S V-STÅL 20X20X3 6mtr S235JR (CE)</t>
  </si>
  <si>
    <t>SL030203</t>
  </si>
  <si>
    <t>S L-STÅL 30X20X3 6mtr S235JR (CE)</t>
  </si>
  <si>
    <t>SV02503</t>
  </si>
  <si>
    <t>S V-STÅL 25X25X3 6mtr S235JR (CE)</t>
  </si>
  <si>
    <t>SL040203</t>
  </si>
  <si>
    <t>S L-STÅL 40X20X3 6mtr S235JR (CE)</t>
  </si>
  <si>
    <t>SL045304</t>
  </si>
  <si>
    <t>S L-STÅL 45X30X4 6mtr S235JR (CE)</t>
  </si>
  <si>
    <t>SV03003</t>
  </si>
  <si>
    <t>S V-STÅL 30X30X3 6mtr S235JR (CE)</t>
  </si>
  <si>
    <t>SV03004</t>
  </si>
  <si>
    <t>S V-STÅL 30X30X4 6mtr S235JR (CE)</t>
  </si>
  <si>
    <t>SV04004</t>
  </si>
  <si>
    <t>S V-STÅL 40X40X4 6mtr S235JR (CE)</t>
  </si>
  <si>
    <t>SL050305</t>
  </si>
  <si>
    <t>S L-STÅL 50X30X5 6mtr S235JR (CE)</t>
  </si>
  <si>
    <t>SV04005</t>
  </si>
  <si>
    <t>S V-STÅL 40X40X5 6mtr S235JR (CE)</t>
  </si>
  <si>
    <t>SV05004</t>
  </si>
  <si>
    <t>S V-STÅL 50X50X4 6mtr S235JR (CE)</t>
  </si>
  <si>
    <t>SV04505</t>
  </si>
  <si>
    <t>S V-STÅL 45X45X5 6mtr S235JR (CE)</t>
  </si>
  <si>
    <t>SL060405</t>
  </si>
  <si>
    <t>S L-STÅL 60X40X5 6mtr S235JR (CE)</t>
  </si>
  <si>
    <t>SV05005</t>
  </si>
  <si>
    <t>S V-STÅL 50X50X5 6mtr S235JR (CE)</t>
  </si>
  <si>
    <t>SV05006</t>
  </si>
  <si>
    <t>S V-STÅL 50X50X6 6mtr S235JR (CE)</t>
  </si>
  <si>
    <t>SL080406</t>
  </si>
  <si>
    <t>S L-STÅL 80X40X6 6mtr S235JR (CE)</t>
  </si>
  <si>
    <t>SV06006</t>
  </si>
  <si>
    <t>S V-STÅL 60X60X6 6mtr S235JR (CE)</t>
  </si>
  <si>
    <t>SL075507</t>
  </si>
  <si>
    <t>S L-STÅL 75X50X7 6mtr S235JR (CE)</t>
  </si>
  <si>
    <t>SL100506</t>
  </si>
  <si>
    <t>S L-STÅL 100X50X6 6mtr S235JR (CE)</t>
  </si>
  <si>
    <t>SV06008</t>
  </si>
  <si>
    <t>S V-STÅL 60X60X8 6mtr S235JR (CE)</t>
  </si>
  <si>
    <t>SV07007</t>
  </si>
  <si>
    <t>S V-STÅL 70X70X7 6mtr S235JR (CE)</t>
  </si>
  <si>
    <t>SL100508</t>
  </si>
  <si>
    <t>S L-STÅL 100X50X8 6mtr S235JR (CE)</t>
  </si>
  <si>
    <t>SL10050812</t>
  </si>
  <si>
    <t>S L-STÅL 100X50X8 12mtr S235JR (CE)</t>
  </si>
  <si>
    <t>SV07508</t>
  </si>
  <si>
    <t>S V-STÅL 75X75X8 6mtr S235JR (CE)</t>
  </si>
  <si>
    <t>SL100658</t>
  </si>
  <si>
    <t>SL10075912</t>
  </si>
  <si>
    <t>S L-STÅL 100X75X9 12mtr S235JR (CE)</t>
  </si>
  <si>
    <t>SL130658</t>
  </si>
  <si>
    <t>S L-STÅL 130X65X8 6mtr S235JR (CE)</t>
  </si>
  <si>
    <t>SL13065812</t>
  </si>
  <si>
    <t>S L-STÅL 130X65X8 12mtr S235JR (CE)</t>
  </si>
  <si>
    <t>SL1208008</t>
  </si>
  <si>
    <t>S L-STÅL 120X80X8 6m S235JR (CE)</t>
  </si>
  <si>
    <t>SV09009</t>
  </si>
  <si>
    <t>S V-STÅL 90X90X9 6mtr S235JR (CE)</t>
  </si>
  <si>
    <t>SV0900912</t>
  </si>
  <si>
    <t>S V-STÅL 90X90X9 12mtr S235JR (CE)</t>
  </si>
  <si>
    <t>SL120801012</t>
  </si>
  <si>
    <t>S L-STÅL 120X80X10 12mtr S235JR (CE)</t>
  </si>
  <si>
    <t>SL1501001012</t>
  </si>
  <si>
    <t>S L-STÅL 150X100X10 12mtr S235JR (CE)</t>
  </si>
  <si>
    <t>SL180901012</t>
  </si>
  <si>
    <t>S L-STÅL 180X90X10 12mtr S235JR (CE)</t>
  </si>
  <si>
    <t>SL2001001212</t>
  </si>
  <si>
    <t>S L-STÅL 200X100X12 12mtr S235JR (CE)</t>
  </si>
  <si>
    <t>S L-STÅL 100X65X8 6mtr S235JR (CE)</t>
  </si>
  <si>
    <t>SO06</t>
  </si>
  <si>
    <t>S O-STÅL   6 MM 6mtr S235JR (CE)</t>
  </si>
  <si>
    <t>SO08</t>
  </si>
  <si>
    <t>S O-STÅL   8 MM 6mtr S235JR (CE)</t>
  </si>
  <si>
    <t>SO10</t>
  </si>
  <si>
    <t>S O-STÅL 10 MM 6mtr S235JR (CE)</t>
  </si>
  <si>
    <t>SO12</t>
  </si>
  <si>
    <t>S O-STÅL 12 MM 6mtr S235JR (CE)</t>
  </si>
  <si>
    <t>SO14</t>
  </si>
  <si>
    <t>S O-STÅL 14 MM 6mtr S235JR (CE)</t>
  </si>
  <si>
    <t>SO16</t>
  </si>
  <si>
    <t>S O-STÅL 16 MM 6mtr S235JR (CE)</t>
  </si>
  <si>
    <t>SO16KOMP</t>
  </si>
  <si>
    <t>S O-STÅL 16 MM KOMP S235JRG2 C+C H9</t>
  </si>
  <si>
    <t>SO18</t>
  </si>
  <si>
    <t>S O-STÅL 18 MM 6mtr S235JR (CE)</t>
  </si>
  <si>
    <t>SO20</t>
  </si>
  <si>
    <t>S O-STÅL 20 MM 6mtr S235JR (CE)</t>
  </si>
  <si>
    <t>SO22</t>
  </si>
  <si>
    <t>S O-STÅL 22 MM 6mtr S235JR (CE)</t>
  </si>
  <si>
    <t>SO25</t>
  </si>
  <si>
    <t>S O-STÅL 25 MM 6mtr S235JR (CE)</t>
  </si>
  <si>
    <t>SO30</t>
  </si>
  <si>
    <t>S O-STÅL 30 MM 6mtr S235JR (CE)</t>
  </si>
  <si>
    <t>SO16C</t>
  </si>
  <si>
    <t>S O-STÅL 16 MM 6mtr S355J2 (CE)</t>
  </si>
  <si>
    <t>SO20C</t>
  </si>
  <si>
    <t>S O-STÅL 20MM 6mtr S355J2 (CE)</t>
  </si>
  <si>
    <t>SO24C</t>
  </si>
  <si>
    <t>S O-STÅL 24 MM 6mtr S355J2 (CE)</t>
  </si>
  <si>
    <t>SO25C</t>
  </si>
  <si>
    <t>S O-STÅL 25 MM 6mtr S355J2 (CE)</t>
  </si>
  <si>
    <t>SO30C</t>
  </si>
  <si>
    <t>S O-STÅL 30MM 6mtr S355J2 (CE)</t>
  </si>
  <si>
    <t>SO35</t>
  </si>
  <si>
    <t>S O-STÅL 35 MM 6mtr S355J2 (CE)</t>
  </si>
  <si>
    <t>SO38</t>
  </si>
  <si>
    <t>S O-STÅL 38 MM 6mtr S355J2 (CE)</t>
  </si>
  <si>
    <t>SO40</t>
  </si>
  <si>
    <t>S O-STÅL 40 MM 6mtr S355J2 (CE)</t>
  </si>
  <si>
    <t>SO45</t>
  </si>
  <si>
    <t>S O-STÅL 45 MM 6mtr S355J2 (CE)</t>
  </si>
  <si>
    <t>SO50</t>
  </si>
  <si>
    <t>S O-STÅL 50 MM 6mtr S355J2 (CE)</t>
  </si>
  <si>
    <t>SO55</t>
  </si>
  <si>
    <t>S O-STÅL 55 MM 6mtr S355J2 (CE)</t>
  </si>
  <si>
    <t>SO60</t>
  </si>
  <si>
    <t>S O-STÅL 60 MM 6mtr S355J2 (CE)</t>
  </si>
  <si>
    <t>SF08</t>
  </si>
  <si>
    <t>S FYRK   8 6mtr S235JR (CE)</t>
  </si>
  <si>
    <t>SF10</t>
  </si>
  <si>
    <t>S FYRK 10 6mtr S235JR (CE)</t>
  </si>
  <si>
    <t>SF12</t>
  </si>
  <si>
    <t>S FYRK 12 6mtr S235JR (CE)</t>
  </si>
  <si>
    <t>SF15</t>
  </si>
  <si>
    <t>S FYRK 15 6mtr S235JR (CE)</t>
  </si>
  <si>
    <t>SF16</t>
  </si>
  <si>
    <t>S FYRK 16 6mtr S235JR (CE)</t>
  </si>
  <si>
    <t>SF20</t>
  </si>
  <si>
    <t>S FYRK 20 6mtr S235JR (CE)</t>
  </si>
  <si>
    <t>S FYRK 20 6mtr GALV S235JR</t>
  </si>
  <si>
    <t>SF25</t>
  </si>
  <si>
    <t>S FYRK 25 6mtr S235JR (CE)</t>
  </si>
  <si>
    <t>SF30</t>
  </si>
  <si>
    <t>S FYRK 30 6mtr S235JR (CE)</t>
  </si>
  <si>
    <t>SF40</t>
  </si>
  <si>
    <t>S FYRK 40 6mtr S235JR (CE)</t>
  </si>
  <si>
    <t>ST04005</t>
  </si>
  <si>
    <t>S T-STÅL 40X40X5 6mtr S235JR (CE)</t>
  </si>
  <si>
    <t>ST05006</t>
  </si>
  <si>
    <t xml:space="preserve"> S T-STÅL 50x50x6 6mtr S235JR (CE)</t>
  </si>
  <si>
    <t>ST06007</t>
  </si>
  <si>
    <t>S T-STÅL 60X60X7 6mtr S235JR (CE)</t>
  </si>
  <si>
    <t>SG255</t>
  </si>
  <si>
    <t>S P-STÅL 25X5 GALV 6mtr</t>
  </si>
  <si>
    <t>SG305</t>
  </si>
  <si>
    <t>S P-STÅL 30X5 GALV 6mtr</t>
  </si>
  <si>
    <t>SG405</t>
  </si>
  <si>
    <t>S P-STÅL 40X5 GALV 6mtr</t>
  </si>
  <si>
    <t>SG506</t>
  </si>
  <si>
    <t>S P-STÅL 50X6 GALV 6mtr</t>
  </si>
  <si>
    <t>SVG253</t>
  </si>
  <si>
    <t>S V-STÅL 25X25X3 GALV 6mtr</t>
  </si>
  <si>
    <t>SVG303</t>
  </si>
  <si>
    <t>S V-STÅL 30X30X3 GALV 6mtr</t>
  </si>
  <si>
    <t>SVG404</t>
  </si>
  <si>
    <t>S V-STÅL 40X40X4 GALV 6mtr</t>
  </si>
  <si>
    <t>SVG505</t>
  </si>
  <si>
    <t>S V-STÅL 50X50X5 GALV 6mtr</t>
  </si>
  <si>
    <t>SVG606</t>
  </si>
  <si>
    <t>S V-STÅL 60X60X6 GALV 6mtr</t>
  </si>
  <si>
    <t>BU04</t>
  </si>
  <si>
    <t>U-STÅL  40X35  6mtr  S235JR (CE)</t>
  </si>
  <si>
    <t>BU0525</t>
  </si>
  <si>
    <t>U-STÅL 50X25 6mtr S235JR (CE)</t>
  </si>
  <si>
    <t>BU05</t>
  </si>
  <si>
    <t>U-STÅL 50x38  6mtr  S235JR (CE)</t>
  </si>
  <si>
    <t>BU060</t>
  </si>
  <si>
    <t>U-STÅL 60x30 6mtr S235JR (CE)</t>
  </si>
  <si>
    <t>BU065</t>
  </si>
  <si>
    <t>U-STÅL  65x42  6mtr  S235JR (CE)</t>
  </si>
  <si>
    <t>KKR303</t>
  </si>
  <si>
    <t>KKR S355J2H 30X30X3 6mtr (CE)</t>
  </si>
  <si>
    <t>KKR353</t>
  </si>
  <si>
    <t>KKR S355J2H 35X35X3 6mtr (CE)</t>
  </si>
  <si>
    <t>KKR403</t>
  </si>
  <si>
    <t>KKR S355J2H 40X40X3 6mtr (CE)</t>
  </si>
  <si>
    <t>KKR533</t>
  </si>
  <si>
    <t>KKR S355J2H 50X30X3 6mtr (CE)</t>
  </si>
  <si>
    <t>KKR633</t>
  </si>
  <si>
    <t>KKR S355J2H 60X30X3 6mtr (CE)</t>
  </si>
  <si>
    <t>KKR404</t>
  </si>
  <si>
    <t>KKR S355J2H 40X40X4 6mtr (CE)</t>
  </si>
  <si>
    <t>KKR643</t>
  </si>
  <si>
    <t>KKR S355J2H 60X40X3 6mtr (CE)</t>
  </si>
  <si>
    <t>KKR503</t>
  </si>
  <si>
    <t>KKR S355J2H 50X50X3 6mtr (CE)</t>
  </si>
  <si>
    <t>KKR603</t>
  </si>
  <si>
    <t>KKR S355J2H 60X60X3 6mtr (CE)</t>
  </si>
  <si>
    <t>KKR843</t>
  </si>
  <si>
    <t>KKR S355J2H 80X40X3 6mtr (CE)</t>
  </si>
  <si>
    <t>KKR504</t>
  </si>
  <si>
    <t>KKR S355J2H 50X50X4 6mtr (CE)</t>
  </si>
  <si>
    <t>KKR644</t>
  </si>
  <si>
    <t>KKR S355J2H 60X40X4 6mtr (CE)</t>
  </si>
  <si>
    <t>KKR744</t>
  </si>
  <si>
    <t>KKR S355J2H 70X40X4 6mtr (CE)</t>
  </si>
  <si>
    <t>KKR1043</t>
  </si>
  <si>
    <t>KKR703</t>
  </si>
  <si>
    <t>KKR S355J2H 70X70X3 6mtr (CE)</t>
  </si>
  <si>
    <t>KKR505</t>
  </si>
  <si>
    <t>KKR S355J2H 50X50X5 6mtr (CE)</t>
  </si>
  <si>
    <t>KKR1053</t>
  </si>
  <si>
    <t>KKR S355J2H 100X50X3 6mtr (CE)</t>
  </si>
  <si>
    <t>KKR844</t>
  </si>
  <si>
    <t>KKR S355J2H 80X40X4 6mtr (CE)</t>
  </si>
  <si>
    <t>KKR604</t>
  </si>
  <si>
    <t>KKR S355J2H 60X60X4 6mtr (CE)</t>
  </si>
  <si>
    <t>KKR803</t>
  </si>
  <si>
    <t>KKR S355J2H 80X80X3 6mtr (CE)</t>
  </si>
  <si>
    <t>KKR605</t>
  </si>
  <si>
    <t>KKR S355J2H 60X60X5 6mtr (CE)</t>
  </si>
  <si>
    <t>KKR845</t>
  </si>
  <si>
    <t>KKR S355J2H 80X40X5 6mtr (CE)</t>
  </si>
  <si>
    <t>KKR84512</t>
  </si>
  <si>
    <t>KKR S355J2H 80X40X5 12mtr (CE)</t>
  </si>
  <si>
    <t>KKR864</t>
  </si>
  <si>
    <t>KKR S355J2H 80X60X4 6mtr (CE)</t>
  </si>
  <si>
    <t>KKR104412</t>
  </si>
  <si>
    <t>KKR S355J2H 100X40X4 12mtr (CE)</t>
  </si>
  <si>
    <t>KKR704</t>
  </si>
  <si>
    <t>KKR S355J2H 70X70X4 6mtr (CE)</t>
  </si>
  <si>
    <t>KKR1044</t>
  </si>
  <si>
    <t>KKR1054</t>
  </si>
  <si>
    <t>KKR S355J2H 100X50X4 6mtr (CE)</t>
  </si>
  <si>
    <t>KKR1003</t>
  </si>
  <si>
    <t>KKR S355J2H 100X100X3 6mtr (CE)</t>
  </si>
  <si>
    <t>KKR804</t>
  </si>
  <si>
    <t>KKR S355J2H 80X80X4 6mtr (CE)</t>
  </si>
  <si>
    <t>KKR80412</t>
  </si>
  <si>
    <t>KKR S355J2H 80X80X4 12mtr (CE)</t>
  </si>
  <si>
    <t>KKR705</t>
  </si>
  <si>
    <t>KKR S355J2H 70X70X5 6mtr (CE)</t>
  </si>
  <si>
    <t>KKR70512</t>
  </si>
  <si>
    <t>KKR S355J2H 70X70X5 12mtr (CE)</t>
  </si>
  <si>
    <t>KKR1055</t>
  </si>
  <si>
    <t>KKR S355J2H 100X50X5 6mtr (CE)</t>
  </si>
  <si>
    <t>KKR105512</t>
  </si>
  <si>
    <t>KKR S355J2H 100X50X5 12mtr (CE)</t>
  </si>
  <si>
    <t>KKR904</t>
  </si>
  <si>
    <t>KKR S355J2H 90X90X4 6mtr (CE)</t>
  </si>
  <si>
    <t>KKR1264</t>
  </si>
  <si>
    <t>KKR S355J2H 120X60X4 6mtr (CE)</t>
  </si>
  <si>
    <t>KKR126412</t>
  </si>
  <si>
    <t>KKR S355J2H 120X60X4 12mtr (CE)</t>
  </si>
  <si>
    <t>KKR805</t>
  </si>
  <si>
    <t>KKR S355J2H 80X80X5 6mtr (CE)</t>
  </si>
  <si>
    <t>KKR80512</t>
  </si>
  <si>
    <t>KKR S355J2H 80X80X5 12mtr (CE)</t>
  </si>
  <si>
    <t>KKR1065</t>
  </si>
  <si>
    <t>KKR106512</t>
  </si>
  <si>
    <t>KKR S355J2H 100X60X5 12mtr (CE)</t>
  </si>
  <si>
    <t>KKR100412</t>
  </si>
  <si>
    <t>KKR S355J2H 100X100X4 12mtr (CE)</t>
  </si>
  <si>
    <t>KKR1004</t>
  </si>
  <si>
    <t>KKR S355J2H 100X100X4 6mtr (CE)</t>
  </si>
  <si>
    <t>KKR905</t>
  </si>
  <si>
    <t>KKR90512</t>
  </si>
  <si>
    <t>KKR1265</t>
  </si>
  <si>
    <t>KKR S355J2H 120X60X5 6mtr (CE)</t>
  </si>
  <si>
    <t>KKR126512</t>
  </si>
  <si>
    <t>KKR S355J2H 120X60X5 12mtr (CE)</t>
  </si>
  <si>
    <t>KKR806</t>
  </si>
  <si>
    <t>KKR S355J2H 80X80X6 6mtr (CE)</t>
  </si>
  <si>
    <t>KKR80612</t>
  </si>
  <si>
    <t>KKR S355J2H 80X80X6 12mtr (CE)</t>
  </si>
  <si>
    <t>KKR1285</t>
  </si>
  <si>
    <t>KKR128512</t>
  </si>
  <si>
    <t>KKR S355J2H 120X80X5 12mtr (CE)</t>
  </si>
  <si>
    <t>KKR1005</t>
  </si>
  <si>
    <t>KKR S355J2H 100X100X5 6mtr (CE)</t>
  </si>
  <si>
    <t>KKR100512</t>
  </si>
  <si>
    <t>KKR S355J2H 100X100X5 12mtr (CE)</t>
  </si>
  <si>
    <t>KKR1006</t>
  </si>
  <si>
    <t>KKR S355J2H 100X100X6 6mtr (CE)</t>
  </si>
  <si>
    <t>KKR100612</t>
  </si>
  <si>
    <t>KKR S355J2H 100X100X6 12mtr (CE)</t>
  </si>
  <si>
    <t>KKR1205</t>
  </si>
  <si>
    <t>KKR S355J2H 120X120X5 6mtr (CE)</t>
  </si>
  <si>
    <t>KKR120512</t>
  </si>
  <si>
    <t>KKR S355J2H 120X120X5 12mtr (CE)</t>
  </si>
  <si>
    <t>KKR168512</t>
  </si>
  <si>
    <t>KKR S355J2H 160X80X5 12mtr (CE)</t>
  </si>
  <si>
    <t>KKR15105</t>
  </si>
  <si>
    <t>KKR S355J2H 150X100X5 6mtr (CE)</t>
  </si>
  <si>
    <t>KKR1510512</t>
  </si>
  <si>
    <t>KKR S355J2H 150X100X5 12mtr (CE)</t>
  </si>
  <si>
    <t>KKR1206</t>
  </si>
  <si>
    <t>KKR120612</t>
  </si>
  <si>
    <t>KKR S355J2H 120X120X6 12mtr (CE)</t>
  </si>
  <si>
    <t>KKR S355J2H 90X90X5 6mtr (CE)</t>
  </si>
  <si>
    <t>KKR S355J2H 90x90x5 12mtr (CE)</t>
  </si>
  <si>
    <t>KKR14512</t>
  </si>
  <si>
    <t>KKR1505</t>
  </si>
  <si>
    <t>KKR150512</t>
  </si>
  <si>
    <t>KKR S355J2H 150X150X5 12mtr (CE)</t>
  </si>
  <si>
    <t>KKR S355J2H 140X140X5 12mtr (CE)</t>
  </si>
  <si>
    <t>KKR S355J2H 150X150X5 6mtr (CE)</t>
  </si>
  <si>
    <t>KKR1406</t>
  </si>
  <si>
    <t>KKR S355J2H 140X140X6 6mtr ÖVRE</t>
  </si>
  <si>
    <t>KKR140612</t>
  </si>
  <si>
    <t>KKR S355J2H 140X140X6 12mtr (CE)</t>
  </si>
  <si>
    <t>KKR1508</t>
  </si>
  <si>
    <t>KKR S355J2H 150X150X8 6mtr (CE)</t>
  </si>
  <si>
    <t>KKR150812</t>
  </si>
  <si>
    <t>KKR S355J2H 150X150X8 12mtr (CE)</t>
  </si>
  <si>
    <t>KKR2008</t>
  </si>
  <si>
    <t>KKR200812</t>
  </si>
  <si>
    <t>KKR S355J2H 200X200X8 12mtr (CE)</t>
  </si>
  <si>
    <t>KKR S355J2H 200X200X8 6mtr (CE)</t>
  </si>
  <si>
    <t>KKR S355J2H 120X120X6 6mtr (CE)</t>
  </si>
  <si>
    <t>KKR S355J2H 100X40X4 6mtr (CE)</t>
  </si>
  <si>
    <t>KKR S355J2H 100X40X3 6mtr (CE)</t>
  </si>
  <si>
    <t>KKR S355J2H 120X80X5 6mtr (CE)</t>
  </si>
  <si>
    <t>KKR S355J2H 100X60X5 6mtr (CE)</t>
  </si>
  <si>
    <t>RFB01515</t>
  </si>
  <si>
    <t>FORMRÖR BETADE 15X15X1,5 6mtr</t>
  </si>
  <si>
    <t>RFB02015</t>
  </si>
  <si>
    <t>FORMRÖR BETADE 20X20X1,5 6mtr</t>
  </si>
  <si>
    <t>RFB02515</t>
  </si>
  <si>
    <t>FORMRÖR BETADE 25X25X1,5 6mtr</t>
  </si>
  <si>
    <t>RFB0202</t>
  </si>
  <si>
    <t>FORMRÖR BETADE 20X20X2 6mtr</t>
  </si>
  <si>
    <t>RFB03015</t>
  </si>
  <si>
    <t>FORMRÖR BETADE 30X30X1,5 6mtr</t>
  </si>
  <si>
    <t>RRB04215</t>
  </si>
  <si>
    <t>FORMRÖR BETADE 40X20X1,5 6mtr</t>
  </si>
  <si>
    <t>RRB0322</t>
  </si>
  <si>
    <t>FORMRÖR BETADE 30X20X2 6mtr</t>
  </si>
  <si>
    <t>RFB0252</t>
  </si>
  <si>
    <t>FORMRÖR BETADE 25X25X2 6mtr</t>
  </si>
  <si>
    <t>RRB052515</t>
  </si>
  <si>
    <t>FORMRÖR BETADE 50X25X1,5 6mtr</t>
  </si>
  <si>
    <t>RRB0422</t>
  </si>
  <si>
    <t>FORMRÖR BETADE 40X20X2 6mtr</t>
  </si>
  <si>
    <t>RFB0302</t>
  </si>
  <si>
    <t>FORMRÖR BETADE 30X30X2 6mtr</t>
  </si>
  <si>
    <t>RFB04015</t>
  </si>
  <si>
    <t>FORMRÖR BETADE 40X40X1,5 6mtr</t>
  </si>
  <si>
    <t>RRB05315</t>
  </si>
  <si>
    <t>FORMRÖR BETADE 50X30X1,5 6mtr</t>
  </si>
  <si>
    <t>RRB0432</t>
  </si>
  <si>
    <t>FORMRÖR BETADE 40X30X2 6mtr</t>
  </si>
  <si>
    <t>RRB045252</t>
  </si>
  <si>
    <t>FORMRÖR BETADE 45X25X2 6mtr</t>
  </si>
  <si>
    <t>RRB0522</t>
  </si>
  <si>
    <t>FORMRÖR BETADE 50X20X2 6mtr</t>
  </si>
  <si>
    <t>RFB0352</t>
  </si>
  <si>
    <t>FORMRÖR BETADE 35X35X2 6mtr</t>
  </si>
  <si>
    <t>RRB05252</t>
  </si>
  <si>
    <t>FORMRÖR BETADE 50X25X2 6mtr</t>
  </si>
  <si>
    <t>RRB0532</t>
  </si>
  <si>
    <t>FORMRÖR BETADE 50X30X2 6mtr</t>
  </si>
  <si>
    <t>RFB0402</t>
  </si>
  <si>
    <t>FORMRÖR BETADE 40X40X2 6mtr</t>
  </si>
  <si>
    <t>RFB0452</t>
  </si>
  <si>
    <t>FORMRÖR BETADE 45X45X2 6mtr</t>
  </si>
  <si>
    <t>RRB0632</t>
  </si>
  <si>
    <t>FORMRÖR BETADE 60X30X2 6mtr</t>
  </si>
  <si>
    <t>RRB0642</t>
  </si>
  <si>
    <t>FORMRÖR BETADE 60X40X2 6mtr</t>
  </si>
  <si>
    <t>RFB0502</t>
  </si>
  <si>
    <t>FORMRÖR BETADE 50X50X2 6mtr</t>
  </si>
  <si>
    <t>RFB0602</t>
  </si>
  <si>
    <t>FORMRÖR BETADE 60X60X2 6mtr</t>
  </si>
  <si>
    <t>RRB0842</t>
  </si>
  <si>
    <t>FORMRÖR BETADE 80X40X2 6mtr</t>
  </si>
  <si>
    <t>RRB1042</t>
  </si>
  <si>
    <t>FORMRÖR BETADE 100X40X2 6mtr</t>
  </si>
  <si>
    <t>RB01615</t>
  </si>
  <si>
    <t>RÖR BETADE 16X1,5 6mtr</t>
  </si>
  <si>
    <t>RB01915</t>
  </si>
  <si>
    <t>RÖR BETADE 19X1,5 6mtr</t>
  </si>
  <si>
    <t>RB02015</t>
  </si>
  <si>
    <t>RÖR BETADE 20X1,5 6mtr</t>
  </si>
  <si>
    <t>RB02215</t>
  </si>
  <si>
    <t>RÖR BETADE 22X1,5 6mtr</t>
  </si>
  <si>
    <t>RB02515</t>
  </si>
  <si>
    <t>RÖR BETADE 25X1,5 6mtr</t>
  </si>
  <si>
    <t>RB03215</t>
  </si>
  <si>
    <t>RÖR BETADE 32X1,5 6mtr</t>
  </si>
  <si>
    <t>RÖR BETADE 38X1,5 6mtr</t>
  </si>
  <si>
    <t>RB0152</t>
  </si>
  <si>
    <t>RÖR BETADE 15X2 6mtr</t>
  </si>
  <si>
    <t>RB0162</t>
  </si>
  <si>
    <t>RÖR BETADE 16X2 6mtr</t>
  </si>
  <si>
    <t>RB0202</t>
  </si>
  <si>
    <t>RÖR BETADE 20X2 6mtr</t>
  </si>
  <si>
    <t>RB0222</t>
  </si>
  <si>
    <t>RÖR BETADE 22X2 6mtr</t>
  </si>
  <si>
    <t>RB0252</t>
  </si>
  <si>
    <t>RÖR BETADE 25X2 6mtr</t>
  </si>
  <si>
    <t>RB0302</t>
  </si>
  <si>
    <t>RÖR BETADE 30X2 6mtr</t>
  </si>
  <si>
    <t>RB0322</t>
  </si>
  <si>
    <t>RÖR BETADE 32X2 6mtr</t>
  </si>
  <si>
    <t>RB0352</t>
  </si>
  <si>
    <t>RÖR BETADE 35X2 6mtr</t>
  </si>
  <si>
    <t>RB0382</t>
  </si>
  <si>
    <t>RÖR BETADE 38X2 6mtr</t>
  </si>
  <si>
    <t>RB0402</t>
  </si>
  <si>
    <t>RÖR BETADE 40X2 6mtr</t>
  </si>
  <si>
    <t>RB0422</t>
  </si>
  <si>
    <t>RÖR BETADE 42X2 6mtr</t>
  </si>
  <si>
    <t>RB0452</t>
  </si>
  <si>
    <t>RÖR BETADE 45X2 6mtr</t>
  </si>
  <si>
    <t>RB0502</t>
  </si>
  <si>
    <t>RÖR BETADE 50X2 6mtr</t>
  </si>
  <si>
    <t>RB03815</t>
  </si>
  <si>
    <t>R213265</t>
  </si>
  <si>
    <t>R26926</t>
  </si>
  <si>
    <t>RÖR 26,9X2,6 6mtr S235JR</t>
  </si>
  <si>
    <t>R269265</t>
  </si>
  <si>
    <t>R269265GA</t>
  </si>
  <si>
    <t>R3225</t>
  </si>
  <si>
    <t>R33732</t>
  </si>
  <si>
    <t>RÖR 33,7X3,2 6mtr S235JR</t>
  </si>
  <si>
    <t>R337325</t>
  </si>
  <si>
    <t>R337325GA</t>
  </si>
  <si>
    <t>R42432</t>
  </si>
  <si>
    <t>RÖR 42,4X3,2 6mtr S235JR</t>
  </si>
  <si>
    <t>R424325</t>
  </si>
  <si>
    <t>R48329</t>
  </si>
  <si>
    <t>RÖR 48,3X2,9 6mtr S235JR</t>
  </si>
  <si>
    <t>R424325GA</t>
  </si>
  <si>
    <t>R48332</t>
  </si>
  <si>
    <t>RÖR 48,3X3,2 6mtr S235JR</t>
  </si>
  <si>
    <t>R483325</t>
  </si>
  <si>
    <t>R483325GA</t>
  </si>
  <si>
    <t>R60329</t>
  </si>
  <si>
    <t>RÖR 60,3X2,9 6mtr S235JR</t>
  </si>
  <si>
    <t>R60336</t>
  </si>
  <si>
    <t>RÖR 60,3X3,6 6mtr S235JR</t>
  </si>
  <si>
    <t>R603365</t>
  </si>
  <si>
    <t>R603365GA</t>
  </si>
  <si>
    <t>R88932</t>
  </si>
  <si>
    <t>RÖR 88,9X3,2  6mtr S235JR</t>
  </si>
  <si>
    <t>R101636</t>
  </si>
  <si>
    <t>RÖR 101,6X3,6 6mtr S235JR</t>
  </si>
  <si>
    <t>R10836</t>
  </si>
  <si>
    <t>RÖR 108X3,6 6mtr S235JR</t>
  </si>
  <si>
    <t>R114336</t>
  </si>
  <si>
    <t>RÖR 114,3X3,6 6mtr S235JR</t>
  </si>
  <si>
    <t>R1334</t>
  </si>
  <si>
    <t>RÖR 133X4 6mtr S235JR</t>
  </si>
  <si>
    <t>R13974</t>
  </si>
  <si>
    <t>RÖR 139,7X4 6mtr S235JR</t>
  </si>
  <si>
    <t>R15945</t>
  </si>
  <si>
    <t>RÖR 159X4,5 6mtr S235JR</t>
  </si>
  <si>
    <t>Pris kr/m</t>
  </si>
  <si>
    <t>BÖJ26923</t>
  </si>
  <si>
    <t>BÖJ33726</t>
  </si>
  <si>
    <t>BÖJ42426</t>
  </si>
  <si>
    <t>BÖJ48326</t>
  </si>
  <si>
    <t>BÖJ60329</t>
  </si>
  <si>
    <t>BÖJ76129</t>
  </si>
  <si>
    <t>Pris kr/st</t>
  </si>
  <si>
    <t>vikt kg/st</t>
  </si>
  <si>
    <t>SU303</t>
  </si>
  <si>
    <t>U-PROFIL 30X30X30X3 6mtr S235JR</t>
  </si>
  <si>
    <t>SU403</t>
  </si>
  <si>
    <t>U-PROFIL 40X40X40X3 6mtr S235JR</t>
  </si>
  <si>
    <t>SU503</t>
  </si>
  <si>
    <t>U-PROFIL 50X50X50X3 6mtr S235JR</t>
  </si>
  <si>
    <t>SU0303</t>
  </si>
  <si>
    <t>U-PROFIL 30X50X30X3 6mtr S235JR</t>
  </si>
  <si>
    <t>SU04053</t>
  </si>
  <si>
    <t>U-PROFIL 40X50X40X3 6mtr S235JR</t>
  </si>
  <si>
    <t>SU0403</t>
  </si>
  <si>
    <t>U-PROFIL 40X60X40X3 6mtr S235JR</t>
  </si>
  <si>
    <t>SU0843</t>
  </si>
  <si>
    <t>U-PROFIL 40X80X40X3 6mtr S235JR</t>
  </si>
  <si>
    <t>SU1053</t>
  </si>
  <si>
    <t>U-PROFIL 50X100X50X3 6mtr S235JR</t>
  </si>
  <si>
    <t>SU0404</t>
  </si>
  <si>
    <t>U-PROFIL 40X60X40X4 6mtr S235JR</t>
  </si>
  <si>
    <t>SU1054</t>
  </si>
  <si>
    <t>SU120604</t>
  </si>
  <si>
    <t>U-PROFIL 60X120X60X4 6mtr S235JR</t>
  </si>
  <si>
    <t>SU200805</t>
  </si>
  <si>
    <t>U-PROFIL 80X200X80X5 6mtr S235JR</t>
  </si>
  <si>
    <t>RÖR 32X2,5 6mtr S235JR</t>
  </si>
  <si>
    <t>RÖR 21,3X2,65 6mtr sträckreducerade</t>
  </si>
  <si>
    <t>RÖR 26.9X2.65 6mtr sträckreducerade</t>
  </si>
  <si>
    <t>RÖR 33.7X3.25 6mtr sträckreducerade</t>
  </si>
  <si>
    <t>RÖR 42.4X3.25 6mtr sträckreducerade</t>
  </si>
  <si>
    <t>RÖR 48.3X3.25 6mtr sträckreducerade</t>
  </si>
  <si>
    <t>RÖR 60.3X3.65 6mtr sträckreducerade</t>
  </si>
  <si>
    <t>RÖR 26.9X2.65 GALVADE 6mtr</t>
  </si>
  <si>
    <t>RÖR 33.7X3.25 GALVADE 6mtr</t>
  </si>
  <si>
    <t>RÖR 42.4X3.25 GALVADE 6mtr</t>
  </si>
  <si>
    <t>RÖR 48.3X3.25 GALVADE 6mtr</t>
  </si>
  <si>
    <t>RÖR 60.3X3.65 GALVADE 6mtr</t>
  </si>
  <si>
    <t>TUBBÖJ 26,9X2,3 90GR KORT RADIE</t>
  </si>
  <si>
    <t>TUBBÖJ 33,7X2,6 90GR KORT RADIE</t>
  </si>
  <si>
    <t>TUBBÖJ 42,4X2,6 90GR KORT RADIE</t>
  </si>
  <si>
    <t>PL15010</t>
  </si>
  <si>
    <t>STÅLPLATTA S355J2 150X150X10 mm</t>
  </si>
  <si>
    <t>PL15015</t>
  </si>
  <si>
    <t>STÅLPLATTA S355J2 150X150X15 mm</t>
  </si>
  <si>
    <t>PL20010</t>
  </si>
  <si>
    <t>STÅLPLATTA S355J2 200X200X10 mm</t>
  </si>
  <si>
    <t>PL20015</t>
  </si>
  <si>
    <t>STÅLPLATTA S355J2 200X200X15 mm</t>
  </si>
  <si>
    <t>PL25010</t>
  </si>
  <si>
    <t>STÅLPLATTA S355J2 250X250X10 mm</t>
  </si>
  <si>
    <t>PL25015</t>
  </si>
  <si>
    <t>STÅLPLATTA S355J2 250X250X15 mm</t>
  </si>
  <si>
    <t>PL30015</t>
  </si>
  <si>
    <t>STÅLPLATTA S355J2 300X300X15 mm</t>
  </si>
  <si>
    <t>PL30020</t>
  </si>
  <si>
    <t>STÅLPLATTA S355J2 300X300X20 mm</t>
  </si>
  <si>
    <t>PLB1008</t>
  </si>
  <si>
    <t>SVETSPLÅT BKL 100X100X8</t>
  </si>
  <si>
    <t>PLB15012</t>
  </si>
  <si>
    <t>SVETSPLÅT BKL 150X150X12</t>
  </si>
  <si>
    <t>PLB20012</t>
  </si>
  <si>
    <t>SVETSPLÅT BKL 200X200X12</t>
  </si>
  <si>
    <t>PLB25015</t>
  </si>
  <si>
    <t>SVETSPLÅT BKL 250X250X15</t>
  </si>
  <si>
    <t>PLB30015</t>
  </si>
  <si>
    <t>SVETSPLÅT BKL 300X300X15</t>
  </si>
  <si>
    <t>PV102</t>
  </si>
  <si>
    <t>P 240/S235JR  2000X1000X10 (CE)</t>
  </si>
  <si>
    <t>PV1025</t>
  </si>
  <si>
    <t>P 240/S235JR  2500X1250X10 (CE)</t>
  </si>
  <si>
    <t>PV033</t>
  </si>
  <si>
    <t>P 240/S235JR  3000X1500X3 (CE)</t>
  </si>
  <si>
    <t>PV042</t>
  </si>
  <si>
    <t>P 240/S235JR  2000X1000X4 (CE)</t>
  </si>
  <si>
    <t>PV0425</t>
  </si>
  <si>
    <t>P 240/S235JR  2500X1250X4 (CE)</t>
  </si>
  <si>
    <t>PV053</t>
  </si>
  <si>
    <t>P 240/S235JR  3000X1500X5 (CE)</t>
  </si>
  <si>
    <t>PV062</t>
  </si>
  <si>
    <t>P 240/S235JR  2000X1000X6 (CE)</t>
  </si>
  <si>
    <t>PV0825</t>
  </si>
  <si>
    <t>P 240/S235JR  2500X1250X8 (CE)</t>
  </si>
  <si>
    <t>PV083</t>
  </si>
  <si>
    <t>P 240/S235JR  3000X1500X8 (CE)</t>
  </si>
  <si>
    <t>PV122</t>
  </si>
  <si>
    <t>P 240/S235JR  2000X1000X12 (CE)</t>
  </si>
  <si>
    <t>PV1225</t>
  </si>
  <si>
    <t>P 240/S235JR  2500X1250X12 (CE)</t>
  </si>
  <si>
    <t>PV043</t>
  </si>
  <si>
    <t>P 240/S235JR  3000X1500X4 (CE)</t>
  </si>
  <si>
    <t>PV052</t>
  </si>
  <si>
    <t>P 240/S235JR  2000X1000X5 (CE)</t>
  </si>
  <si>
    <t>PV0525</t>
  </si>
  <si>
    <t>P 240/S235JR  2500X1250X5 (CE)</t>
  </si>
  <si>
    <t>PV103</t>
  </si>
  <si>
    <t>P 240/S235JR  3000X1500X10 (CE)</t>
  </si>
  <si>
    <t>PV0625</t>
  </si>
  <si>
    <t>P 240/S235JR  2500X1250X6 (CE)</t>
  </si>
  <si>
    <t>PV063</t>
  </si>
  <si>
    <t>P 240/S235JR  3000X1500X6 (CE)</t>
  </si>
  <si>
    <t>PV082</t>
  </si>
  <si>
    <t>P 240/S235JR  2000X1000X8 (CE)</t>
  </si>
  <si>
    <t>PV032</t>
  </si>
  <si>
    <t>P 240/S235JR  2000X1000X3 (CE)</t>
  </si>
  <si>
    <t>PV0325</t>
  </si>
  <si>
    <t>P 240/S235JR  2500X1250X3 (CE)</t>
  </si>
  <si>
    <t>PV1062C</t>
  </si>
  <si>
    <t>P S355J2 6000X2000X10 (CE)</t>
  </si>
  <si>
    <t>PV1262C</t>
  </si>
  <si>
    <t>P S355J2 6000X2000X12 (CE)</t>
  </si>
  <si>
    <t>PV152C</t>
  </si>
  <si>
    <t>P S355J2 2000X1000X15 (CE)</t>
  </si>
  <si>
    <t>PV15615C</t>
  </si>
  <si>
    <t>P S355J2 6000X1500X15 (CE)</t>
  </si>
  <si>
    <t>PV156C</t>
  </si>
  <si>
    <t>P S355J2 6000X2000X15 (CE)</t>
  </si>
  <si>
    <t>PV202C</t>
  </si>
  <si>
    <t>P S355J2 2000X1000X20 (CE)</t>
  </si>
  <si>
    <t>PV20615C</t>
  </si>
  <si>
    <t>P S355J2 6000X1500X20 (CE)</t>
  </si>
  <si>
    <t>PV206C</t>
  </si>
  <si>
    <t>P S355J2 6000X2000X20 (CE)</t>
  </si>
  <si>
    <t>PV256C</t>
  </si>
  <si>
    <t>P S355J2 6000X2000X25 (CE)</t>
  </si>
  <si>
    <t>PV306C</t>
  </si>
  <si>
    <t>P S355J2 6000X2000X30 (CE)</t>
  </si>
  <si>
    <t>Vikt kg/st</t>
  </si>
  <si>
    <t>PV0325A</t>
  </si>
  <si>
    <t>P S235JR/240 2500X1250X3 BETAD</t>
  </si>
  <si>
    <t>PV0325B</t>
  </si>
  <si>
    <t>P S355MC 2500X1250X3 BETAD</t>
  </si>
  <si>
    <t>PV032B</t>
  </si>
  <si>
    <t>P S355MC 2000X1000X3 BETAD</t>
  </si>
  <si>
    <t>PV033B</t>
  </si>
  <si>
    <t>P S355MC 3000X1500X3 BETAD</t>
  </si>
  <si>
    <t>PV0425B</t>
  </si>
  <si>
    <t>P S355MC 2500X1250X4 BETAD</t>
  </si>
  <si>
    <t>PV042B</t>
  </si>
  <si>
    <t>P S355MC 2000X1000X4 BETAD</t>
  </si>
  <si>
    <t>PV043B</t>
  </si>
  <si>
    <t>P S355MC 3000X1500X4 BETAD</t>
  </si>
  <si>
    <t>PV0525A</t>
  </si>
  <si>
    <t>P S235JR/240  2500X1250X5 BETAD</t>
  </si>
  <si>
    <t>PV0525B</t>
  </si>
  <si>
    <t>P S355MC 2500X1250X5 BETAD</t>
  </si>
  <si>
    <t>PV052B</t>
  </si>
  <si>
    <t>P S355MC 2000X1000X5 BETAD</t>
  </si>
  <si>
    <t>PV053B</t>
  </si>
  <si>
    <t>P S355MC 3000X1500X5 BETAD</t>
  </si>
  <si>
    <t>PV0625B</t>
  </si>
  <si>
    <t>P S355MC 2500X1250X6 BETAD</t>
  </si>
  <si>
    <t>PV062B</t>
  </si>
  <si>
    <t>P S355MC 2000X1000X6 BETAD</t>
  </si>
  <si>
    <t>PV063B</t>
  </si>
  <si>
    <t>P S355MC 3000X1500X6 BETAD</t>
  </si>
  <si>
    <t>PV0825B</t>
  </si>
  <si>
    <t>P S355MC 2500X1250X8 BETAD</t>
  </si>
  <si>
    <t>PV082B</t>
  </si>
  <si>
    <t>P S355MC 2000X1000X8 BETAD</t>
  </si>
  <si>
    <t>PV083B</t>
  </si>
  <si>
    <t>P S355MC 3000X1500X8 BETAD</t>
  </si>
  <si>
    <t>PV1025B</t>
  </si>
  <si>
    <t>P S355MC 2500X1250X10 BETAD</t>
  </si>
  <si>
    <t>PV102B</t>
  </si>
  <si>
    <t>P S355MC 2000X1000X10 BETAD</t>
  </si>
  <si>
    <t>PV103B</t>
  </si>
  <si>
    <t>P S355MC 3000X1500X10 BETAD</t>
  </si>
  <si>
    <t>PD42</t>
  </si>
  <si>
    <t>P DURK 2000X1000X4 (CE)</t>
  </si>
  <si>
    <t>PD425</t>
  </si>
  <si>
    <t>P DURK 2500X1250X4 (CE)</t>
  </si>
  <si>
    <t>PD52</t>
  </si>
  <si>
    <t>P DURK 2000X1000X5 (CE)</t>
  </si>
  <si>
    <t>PD525</t>
  </si>
  <si>
    <t>P DURK 2500X1250X5 (CE)</t>
  </si>
  <si>
    <t>PD53</t>
  </si>
  <si>
    <t>P DURK 3000X1500X5 (CE)</t>
  </si>
  <si>
    <t>PT42</t>
  </si>
  <si>
    <t>P TÅR 2000X1000X4 S235JR (CE)</t>
  </si>
  <si>
    <t>PT425</t>
  </si>
  <si>
    <t>P TÅR 2500X1250X4 S235JR (CE)</t>
  </si>
  <si>
    <t>PT52</t>
  </si>
  <si>
    <t>P TÅR 2000X1000X5 S235JR (CE)</t>
  </si>
  <si>
    <t>PT525</t>
  </si>
  <si>
    <t>P TÅR 2500X1250X5 S235JR (CE)</t>
  </si>
  <si>
    <t>PT53</t>
  </si>
  <si>
    <t>P TÅR 3000X1500X5 S235JR (CE)</t>
  </si>
  <si>
    <t>PG0725</t>
  </si>
  <si>
    <t>PG12</t>
  </si>
  <si>
    <t>GALV DX51D+Z275 2000x1000x1</t>
  </si>
  <si>
    <t>PG125</t>
  </si>
  <si>
    <t>GALV DX51D+Z275 2500x1250x1</t>
  </si>
  <si>
    <t>PG12525</t>
  </si>
  <si>
    <t>GALV DX51D+Z275 2500x1250x1,25</t>
  </si>
  <si>
    <t>PG152</t>
  </si>
  <si>
    <t>GALV DX51D+Z275 2000x1000x1,5</t>
  </si>
  <si>
    <t>PG1525</t>
  </si>
  <si>
    <t>GALV DX51D+Z275 2500x1250x1,5</t>
  </si>
  <si>
    <t>PG153</t>
  </si>
  <si>
    <t>GALV DX51D+Z275 3000X1500X1,5</t>
  </si>
  <si>
    <t>PG22</t>
  </si>
  <si>
    <t>GALV DX51D+Z275 2000x1000x2</t>
  </si>
  <si>
    <t>PG225</t>
  </si>
  <si>
    <t>GALV DX51D+Z275 2500x1250x2</t>
  </si>
  <si>
    <t>PG23</t>
  </si>
  <si>
    <t>GALV DX51D+Z275 3000X1500X2</t>
  </si>
  <si>
    <t>PG32</t>
  </si>
  <si>
    <t>GALV DX51D+Z275 2000x1000x3</t>
  </si>
  <si>
    <t>PG325</t>
  </si>
  <si>
    <t>GALV DX51D+Z275 2500x1250x3</t>
  </si>
  <si>
    <t>PG33</t>
  </si>
  <si>
    <t>GALV DX51D+Z275 3000X1500X3</t>
  </si>
  <si>
    <t>PK072</t>
  </si>
  <si>
    <t>P DC01 2000X1000X0,7</t>
  </si>
  <si>
    <t>PK12</t>
  </si>
  <si>
    <t>P DC01 2000X1000X1</t>
  </si>
  <si>
    <t>PK125</t>
  </si>
  <si>
    <t>P DC01 2500X1250X1</t>
  </si>
  <si>
    <t>PK12525</t>
  </si>
  <si>
    <t>P DC01 2500X1250X1,25</t>
  </si>
  <si>
    <t>PK13</t>
  </si>
  <si>
    <t>P DC01 3000x1500x1</t>
  </si>
  <si>
    <t>PK152</t>
  </si>
  <si>
    <t>P DC01 2000X1000X1.5</t>
  </si>
  <si>
    <t>PK1525</t>
  </si>
  <si>
    <t>P DC01 2500X1250X1.5</t>
  </si>
  <si>
    <t>PK153</t>
  </si>
  <si>
    <t>P DC01 3000X1500X1,5</t>
  </si>
  <si>
    <t>PK22</t>
  </si>
  <si>
    <t>P DC01 2000X1000X2</t>
  </si>
  <si>
    <t>PK225</t>
  </si>
  <si>
    <t>P DC01 2500X1250X2</t>
  </si>
  <si>
    <t>PK23</t>
  </si>
  <si>
    <t>P DC01 3000X1500X2</t>
  </si>
  <si>
    <t>PK32</t>
  </si>
  <si>
    <t>P DC01 2000X1000X3</t>
  </si>
  <si>
    <t>PK325</t>
  </si>
  <si>
    <t>P DC01 2500X1250X3</t>
  </si>
  <si>
    <t>PK33</t>
  </si>
  <si>
    <t>P DC01 3000X1500X3</t>
  </si>
  <si>
    <t>AD2425</t>
  </si>
  <si>
    <t>AL DURK 2500X1250X2/4</t>
  </si>
  <si>
    <t>AD352</t>
  </si>
  <si>
    <t>AL DURK 2000X1000X3/5</t>
  </si>
  <si>
    <t>AD3525</t>
  </si>
  <si>
    <t>AL DURK 2500X1250X3/5</t>
  </si>
  <si>
    <t>AD353</t>
  </si>
  <si>
    <t>AL DURK 3000X1500X3/5</t>
  </si>
  <si>
    <t>AD572</t>
  </si>
  <si>
    <t>AL DURK 2000X1000X5/7</t>
  </si>
  <si>
    <t>AD5725</t>
  </si>
  <si>
    <t>AL DURK 2500X1250X5/7</t>
  </si>
  <si>
    <t>AD573</t>
  </si>
  <si>
    <t>AL DURK 3000X1500X5/7</t>
  </si>
  <si>
    <t>STRÄCK</t>
  </si>
  <si>
    <t>STRÄCKMETALL 42X18/4X3MM 1,2X2M</t>
  </si>
  <si>
    <t>GD MÅS</t>
  </si>
  <si>
    <t>MÅSVINGAR</t>
  </si>
  <si>
    <t>GK</t>
  </si>
  <si>
    <t>S-KLAMMER KOMPL 2234 L=60mm VFZ</t>
  </si>
  <si>
    <t>GKÖ</t>
  </si>
  <si>
    <t>S-KLAMMER ÖVERDEL NR:5 VFZ</t>
  </si>
  <si>
    <t>GS62253</t>
  </si>
  <si>
    <t>STEG 600X200 25X3 VFZ</t>
  </si>
  <si>
    <t>GS623253</t>
  </si>
  <si>
    <t>STEG 600X230 25X3 VFZ</t>
  </si>
  <si>
    <t>GS72253</t>
  </si>
  <si>
    <t>STEG 700X200 25X3 VFZ</t>
  </si>
  <si>
    <t>GS82253</t>
  </si>
  <si>
    <t>STEG 800X200 25X3 VFZ</t>
  </si>
  <si>
    <t>GS723253</t>
  </si>
  <si>
    <t>STEG 700X230 25X3 VFZ</t>
  </si>
  <si>
    <t>GS823253</t>
  </si>
  <si>
    <t>STEG 800X230 25X3 VFZ</t>
  </si>
  <si>
    <t>GS826253</t>
  </si>
  <si>
    <t>STEG 800X260 25X3 VFZ</t>
  </si>
  <si>
    <t>GS923303</t>
  </si>
  <si>
    <t>STEG 900X230 30X3 VFZ</t>
  </si>
  <si>
    <t>GS1023303</t>
  </si>
  <si>
    <t>STEG 1000X230 30X3 VFZ</t>
  </si>
  <si>
    <t>GS1123303</t>
  </si>
  <si>
    <t>STEG 1100X230 30X3 VFZ</t>
  </si>
  <si>
    <t>GS926303</t>
  </si>
  <si>
    <t>STEG 900X260 30X3 VFZ</t>
  </si>
  <si>
    <t>GS927303</t>
  </si>
  <si>
    <t>STEG 900X270 30X3 VFZ</t>
  </si>
  <si>
    <t>GS1026303</t>
  </si>
  <si>
    <t>STEG 1000X260 30X3 VFZ</t>
  </si>
  <si>
    <t>GS1227303</t>
  </si>
  <si>
    <t>STEG 1200X270 30X3 VFZ</t>
  </si>
  <si>
    <t>GD2531</t>
  </si>
  <si>
    <t>GD3031</t>
  </si>
  <si>
    <t>GD 30X3 1000X1000 VFZ SP 34X76</t>
  </si>
  <si>
    <t>GSC</t>
  </si>
  <si>
    <t>C-PROFIL 170X55X25X3  6mtr</t>
  </si>
  <si>
    <t>GD253</t>
  </si>
  <si>
    <t>GD 25X3 3000X1000 VFZ SP 34X76</t>
  </si>
  <si>
    <t>GD303</t>
  </si>
  <si>
    <t>GD 30X3 3000X1000 VFZ SP 34X76</t>
  </si>
  <si>
    <t>GD2536</t>
  </si>
  <si>
    <t>GD 25X3 6000X1000 VFZ SP 34X76</t>
  </si>
  <si>
    <t>GD3036</t>
  </si>
  <si>
    <t>GD 30X3 6000X1000 VFZ SP 34X76</t>
  </si>
  <si>
    <t>GD 25X3 1000X1000 VFZ SP 34X76</t>
  </si>
  <si>
    <t>AR06</t>
  </si>
  <si>
    <t>ARM.PS50  6mm  6mtr</t>
  </si>
  <si>
    <t>AR08</t>
  </si>
  <si>
    <t>K500C-T ARM 8mm 6mtr</t>
  </si>
  <si>
    <t>AR0812</t>
  </si>
  <si>
    <t>K500C-T ARM 8mm 12mtr</t>
  </si>
  <si>
    <t>AR10</t>
  </si>
  <si>
    <t>K500C-T ARM 10mm 6mtr</t>
  </si>
  <si>
    <t>AR1012</t>
  </si>
  <si>
    <t>K500C-T ARM 10mm 12mtr</t>
  </si>
  <si>
    <t>AR12</t>
  </si>
  <si>
    <t>K500C-T ARM 12mm 6mtr</t>
  </si>
  <si>
    <t>AR1212</t>
  </si>
  <si>
    <t>K500C-T ARM 12mm 12mtr</t>
  </si>
  <si>
    <t>AR16</t>
  </si>
  <si>
    <t>K500C-T ARM 16mm 6mtr</t>
  </si>
  <si>
    <t>AR1612</t>
  </si>
  <si>
    <t>K500C-T ARM 16mm 12mtr</t>
  </si>
  <si>
    <t>AR20</t>
  </si>
  <si>
    <t>K500C-T ARM 20mm 6mtr</t>
  </si>
  <si>
    <t>AR2012</t>
  </si>
  <si>
    <t>K500C-T ARM 20mm 12mtr</t>
  </si>
  <si>
    <t>AR25</t>
  </si>
  <si>
    <t>K500C-T ARM 25mm 6mtr</t>
  </si>
  <si>
    <t>AR2512</t>
  </si>
  <si>
    <t>K500C-T ARM 25mm 12mtr</t>
  </si>
  <si>
    <t>AR32</t>
  </si>
  <si>
    <t>K500C-T ARM 32mm 6mtr</t>
  </si>
  <si>
    <t>AR3212</t>
  </si>
  <si>
    <t>K500C-T ARM 32mm 12mtr</t>
  </si>
  <si>
    <t>AN4150</t>
  </si>
  <si>
    <t>NÄT 4150  1,1X0,8</t>
  </si>
  <si>
    <t>AN6150SKARV</t>
  </si>
  <si>
    <t>NÄT NK500AB-W 6150 0,6X2,3 SKARV</t>
  </si>
  <si>
    <t>AN5150-25</t>
  </si>
  <si>
    <t>NÄT NK500AB-W 5150 2,5X1,5</t>
  </si>
  <si>
    <t>AN6150-25</t>
  </si>
  <si>
    <t>NÄT NK500AB-W 6150 2,5X1,5</t>
  </si>
  <si>
    <t>AN52005</t>
  </si>
  <si>
    <t>NÄT NK500AB-W 5200 4,85X2,25</t>
  </si>
  <si>
    <t>AN5150</t>
  </si>
  <si>
    <t>NÄT NK500AB-W 5150 5,0X2,30</t>
  </si>
  <si>
    <t>AN62005</t>
  </si>
  <si>
    <t>NÄT NK500AB-W 6200 4,85X2,25</t>
  </si>
  <si>
    <t>AN9300F</t>
  </si>
  <si>
    <t>AN6150</t>
  </si>
  <si>
    <t>NÄT NK500AB-W 6150 5,0X2,30</t>
  </si>
  <si>
    <t>AN6150F</t>
  </si>
  <si>
    <t>AN7150F</t>
  </si>
  <si>
    <t>AN7150S</t>
  </si>
  <si>
    <t>NÄT NK500AB-W 7150 5,9X2,30</t>
  </si>
  <si>
    <t>AN6100F</t>
  </si>
  <si>
    <t>AN8150</t>
  </si>
  <si>
    <t>NÄT NK500AB-W 8150 5,0X2,30</t>
  </si>
  <si>
    <t>AN8150F</t>
  </si>
  <si>
    <t>AN7100F</t>
  </si>
  <si>
    <t>AN9150F</t>
  </si>
  <si>
    <t>AN10150F</t>
  </si>
  <si>
    <t>AN8100F</t>
  </si>
  <si>
    <t>AN10150S</t>
  </si>
  <si>
    <t>NÄT NK500AB-W 10150 5,9x2,30</t>
  </si>
  <si>
    <t>AN9100F</t>
  </si>
  <si>
    <t>AN12150F</t>
  </si>
  <si>
    <t>AN10100F</t>
  </si>
  <si>
    <t>AN12100F</t>
  </si>
  <si>
    <t>Pris/St Hel bunt</t>
  </si>
  <si>
    <t>Pris/st</t>
  </si>
  <si>
    <t>NÄT NK500AB-W 6100Fingerskarvade 5,9X2,4</t>
  </si>
  <si>
    <t>NÄT NK500AB-W 6150Fingerskarvade 5,85X2,40</t>
  </si>
  <si>
    <t>NÄT NK500AB-W 7100Fingerskarvade 5,85X2,35</t>
  </si>
  <si>
    <t>NÄT NK500AB-W 7150Fingerskarvade 5,9x2,3</t>
  </si>
  <si>
    <t>NÄT NK500AB-W 8100Fingerskarvade  5,9X2,4</t>
  </si>
  <si>
    <t>NÄT NK500AB-W 8150Fingerskarvade 5,95X2,35</t>
  </si>
  <si>
    <t>NÄT NK500AB-W 9100Fingerskarvade 5,85X2,35</t>
  </si>
  <si>
    <t>NÄT NK500AB-W 9150Fingerskarvade 5,85X2,4</t>
  </si>
  <si>
    <t>NÄT NK500AB-W 10100Fingerskarvade 5,9X2,4</t>
  </si>
  <si>
    <t>NÄT NK500AB-W 10150Fingerskarvade 5,9X2,3</t>
  </si>
  <si>
    <t>NÄT NK500AB-W 12100Fingerskarvade 5,9X2,4</t>
  </si>
  <si>
    <t>NÄT NK500AB-W 12150Fingerskarvade 5,85X2,4</t>
  </si>
  <si>
    <t>NÄT NK500AB-W 9300Väggnät Fingerskarvade 3,95X2,40</t>
  </si>
  <si>
    <t>KLOSS25</t>
  </si>
  <si>
    <t>DISTANSKLOSS 25/30 300st/frp</t>
  </si>
  <si>
    <t>KLOSS40</t>
  </si>
  <si>
    <t>DISTANSKLOSS 40/50 250st/frp</t>
  </si>
  <si>
    <t>HUL180</t>
  </si>
  <si>
    <t>HULLING 180mm 250st/frp</t>
  </si>
  <si>
    <t>KB12</t>
  </si>
  <si>
    <t>KANTBYGEL 8X750X120X200</t>
  </si>
  <si>
    <t>KB20</t>
  </si>
  <si>
    <t>KANTBYGEL 8X800X200X200</t>
  </si>
  <si>
    <t>NS110</t>
  </si>
  <si>
    <t>NÄTSTÖD 110MM 2mtr</t>
  </si>
  <si>
    <t>NS130</t>
  </si>
  <si>
    <t>NÄTSTÖD 130MM 2mtr</t>
  </si>
  <si>
    <t>NS150</t>
  </si>
  <si>
    <t>NÄTSTÖD 150MM 2mtr</t>
  </si>
  <si>
    <t>NS170</t>
  </si>
  <si>
    <t>NÄTSTÖD 170MM 2mtr</t>
  </si>
  <si>
    <t>NS50</t>
  </si>
  <si>
    <t>NÄTSTÖD 50MM   2mtr</t>
  </si>
  <si>
    <t>NS70</t>
  </si>
  <si>
    <t>NÄTSTÖD 70MM  2mtr</t>
  </si>
  <si>
    <t>NS90</t>
  </si>
  <si>
    <t>NÄTSTÖD 90MM  2mtr</t>
  </si>
  <si>
    <t>SP30</t>
  </si>
  <si>
    <t>SPEEDIES 150/30</t>
  </si>
  <si>
    <t>SP40</t>
  </si>
  <si>
    <t>SPEEDIES 150/40</t>
  </si>
  <si>
    <t>SP50</t>
  </si>
  <si>
    <t>SPEEDIES 150/50</t>
  </si>
  <si>
    <t>SPKÄPP</t>
  </si>
  <si>
    <t>SPEEDIES SLÄPPKÄPP</t>
  </si>
  <si>
    <t>UK30</t>
  </si>
  <si>
    <t>UNDERKANTSLINJAL 30MM 2mtr  100M/BUNT</t>
  </si>
  <si>
    <t>UK50</t>
  </si>
  <si>
    <t>UNDERKANTSLINJAL 50MM 2mtr  60M/BUNT</t>
  </si>
  <si>
    <t>GPG03</t>
  </si>
  <si>
    <t>GPG06</t>
  </si>
  <si>
    <t>GARAGEPROFIL GALV 50X50 3mtr</t>
  </si>
  <si>
    <t>GARAGEPROFIL GALV 50X50 6,0mtr</t>
  </si>
  <si>
    <t xml:space="preserve">SFG20 </t>
  </si>
  <si>
    <t>S T-STÅL 30X30X4 6mtr S235JR (CE)</t>
  </si>
  <si>
    <t>ST03004</t>
  </si>
  <si>
    <t>R761365GA</t>
  </si>
  <si>
    <t>RÖR 76,1X3,65 GALV 6mtr</t>
  </si>
  <si>
    <t>TUBBÖJ 48,3X2,6 90GR KORT RADIE</t>
  </si>
  <si>
    <t>TUBBÖJ 60,3X2,9 90GR KORT RADIE</t>
  </si>
  <si>
    <t>TUBBÖJ 76,1X2,9 90GR KORT RADIE</t>
  </si>
  <si>
    <t>SF06</t>
  </si>
  <si>
    <t>S FYRK   6 6mtr S235JR (CE)</t>
  </si>
  <si>
    <t>SF50</t>
  </si>
  <si>
    <t>S FYRK 50 6mtr S235JR (CE)</t>
  </si>
  <si>
    <t>SV03005</t>
  </si>
  <si>
    <t>S V-STÅL 30X30X5 6mtr S235JR (CE)</t>
  </si>
  <si>
    <t>SO06KOMP</t>
  </si>
  <si>
    <t>SO08KOMP</t>
  </si>
  <si>
    <t>S O-STÅL 6 MM KOMP S235JRC+C H9</t>
  </si>
  <si>
    <t>KOMPAXEL S235JR</t>
  </si>
  <si>
    <t>S O-STÅL 8MM KOMP S235JRG2 C+C H9</t>
  </si>
  <si>
    <t>HEA BALK</t>
  </si>
  <si>
    <t>h</t>
  </si>
  <si>
    <t>b</t>
  </si>
  <si>
    <t>8.0</t>
  </si>
  <si>
    <t>5.0</t>
  </si>
  <si>
    <t>t</t>
  </si>
  <si>
    <t>d</t>
  </si>
  <si>
    <t>R</t>
  </si>
  <si>
    <t>8.5</t>
  </si>
  <si>
    <t>5.5</t>
  </si>
  <si>
    <t>9.0</t>
  </si>
  <si>
    <t>6.0</t>
  </si>
  <si>
    <t>9.5</t>
  </si>
  <si>
    <t>10.0</t>
  </si>
  <si>
    <t>6.5</t>
  </si>
  <si>
    <t>11.0</t>
  </si>
  <si>
    <t>7.0</t>
  </si>
  <si>
    <t>12.0</t>
  </si>
  <si>
    <t>7.5</t>
  </si>
  <si>
    <t>12.5</t>
  </si>
  <si>
    <t>13.0</t>
  </si>
  <si>
    <t>14.0</t>
  </si>
  <si>
    <t>mm</t>
  </si>
  <si>
    <t>Tryck nedan på de olika varugrupperna för att komma vidare</t>
  </si>
  <si>
    <t>15.0</t>
  </si>
  <si>
    <t>16.0</t>
  </si>
  <si>
    <t>17.0</t>
  </si>
  <si>
    <t>10.5</t>
  </si>
  <si>
    <t>19.0</t>
  </si>
  <si>
    <t>HEB BALK</t>
  </si>
  <si>
    <t>IPE-BALK</t>
  </si>
  <si>
    <t>5.2</t>
  </si>
  <si>
    <t>3.8</t>
  </si>
  <si>
    <t>5.7</t>
  </si>
  <si>
    <t>4.1</t>
  </si>
  <si>
    <t>6.3</t>
  </si>
  <si>
    <t>4.4</t>
  </si>
  <si>
    <t>6.9</t>
  </si>
  <si>
    <t>4.7</t>
  </si>
  <si>
    <t>7.4</t>
  </si>
  <si>
    <t>5.3</t>
  </si>
  <si>
    <t>5.6</t>
  </si>
  <si>
    <t>9.2</t>
  </si>
  <si>
    <t>5.9</t>
  </si>
  <si>
    <t>9.8</t>
  </si>
  <si>
    <t>6.2</t>
  </si>
  <si>
    <t>10.2</t>
  </si>
  <si>
    <t>6.6</t>
  </si>
  <si>
    <t>10.7</t>
  </si>
  <si>
    <t>7.1</t>
  </si>
  <si>
    <t>r</t>
  </si>
  <si>
    <t>c</t>
  </si>
  <si>
    <t>e</t>
  </si>
  <si>
    <t>4.0</t>
  </si>
  <si>
    <t>14.5</t>
  </si>
  <si>
    <t>12.2</t>
  </si>
  <si>
    <t>4.5</t>
  </si>
  <si>
    <t>15.5</t>
  </si>
  <si>
    <t>13.8</t>
  </si>
  <si>
    <t>16.1</t>
  </si>
  <si>
    <t>14.3</t>
  </si>
  <si>
    <t>17.6</t>
  </si>
  <si>
    <t>16.2</t>
  </si>
  <si>
    <t>18.4</t>
  </si>
  <si>
    <t>17.2</t>
  </si>
  <si>
    <t>19.3</t>
  </si>
  <si>
    <t>18.3</t>
  </si>
  <si>
    <t>11.5</t>
  </si>
  <si>
    <t>20.1</t>
  </si>
  <si>
    <t>UNP-BALK</t>
  </si>
  <si>
    <t>UPE-BALK</t>
  </si>
  <si>
    <t>KLOSS15</t>
  </si>
  <si>
    <t>DISTANSKLOSS 15/20 350st/frp</t>
  </si>
  <si>
    <t>KLOSS70</t>
  </si>
  <si>
    <t>DISTANSKLOSS 70/80 125st/frp</t>
  </si>
  <si>
    <t>U-PROFIL 50X100X50X4 6mtr S235JR</t>
  </si>
  <si>
    <t>PV0425CO</t>
  </si>
  <si>
    <t>P S355JOWP (CORTEN) 2500X1250X4 (CE)</t>
  </si>
  <si>
    <t>PV0325CO</t>
  </si>
  <si>
    <t>PV0525CO</t>
  </si>
  <si>
    <t>P S355JOWP (CORTEN) 2500X1250X3 (CE)</t>
  </si>
  <si>
    <t>P S355JOWP (CORTEN) 2500X1250X5 (CE)</t>
  </si>
  <si>
    <t>KB2030</t>
  </si>
  <si>
    <t>KANTBYGEL 8X800X200X300</t>
  </si>
  <si>
    <t>SP20</t>
  </si>
  <si>
    <t>SPEEDIES 150/20</t>
  </si>
  <si>
    <t>SP60</t>
  </si>
  <si>
    <t>SP70</t>
  </si>
  <si>
    <t>SPEEDIES 150/70</t>
  </si>
  <si>
    <t>SPEEDIES 150/60</t>
  </si>
  <si>
    <t>SP25</t>
  </si>
  <si>
    <t>SPEEDIES 150/25</t>
  </si>
  <si>
    <t>SP35</t>
  </si>
  <si>
    <t>SPEEDIES 150/35</t>
  </si>
  <si>
    <t>S25008C</t>
  </si>
  <si>
    <t>S P-STÅL 250X8 6mtr S355J2 (CE)</t>
  </si>
  <si>
    <t>S P-STÅL 80X20 6mtr S355J2 (CE)</t>
  </si>
  <si>
    <t>S08020C</t>
  </si>
  <si>
    <t>S06008C</t>
  </si>
  <si>
    <t>S P-STÅL 60X8 6mtr S355J2 (CE)</t>
  </si>
  <si>
    <t>S05008C</t>
  </si>
  <si>
    <t>S P-STÅL 50X8 6mtr S355J2  (CE)</t>
  </si>
  <si>
    <t>S P-STÅL 120X8 6mtr S355J2 (CE)</t>
  </si>
  <si>
    <t>S12008C</t>
  </si>
  <si>
    <t>S P-STÅL 120X20 6mtr S355J2 (CE)</t>
  </si>
  <si>
    <t>S12020C</t>
  </si>
  <si>
    <t>S P-STÅL 300X20 6mtr S355J2 (CE)</t>
  </si>
  <si>
    <t>S30020C</t>
  </si>
  <si>
    <r>
      <t xml:space="preserve">S V-STÅL 100X100X10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</si>
  <si>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100X100X10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</si>
  <si>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SO50235</t>
  </si>
  <si>
    <t>SO55235</t>
  </si>
  <si>
    <t>S O-STÅL 50 MM 6mtr S235JR (CE)</t>
  </si>
  <si>
    <t>SO70</t>
  </si>
  <si>
    <t>S O-STÅL 70 MM 6mtr S355J2 (CE)</t>
  </si>
  <si>
    <t>SO100C</t>
  </si>
  <si>
    <t>S O-STÅL 100 MM 6mtr S355J2 (CE)</t>
  </si>
  <si>
    <t>SO10SL</t>
  </si>
  <si>
    <t>SO12SL</t>
  </si>
  <si>
    <t>SO15SL</t>
  </si>
  <si>
    <t>Kalldraget Slipat S355J2C+SL/280</t>
  </si>
  <si>
    <t>SO20SL</t>
  </si>
  <si>
    <t>SO25SL</t>
  </si>
  <si>
    <t>SO30SL</t>
  </si>
  <si>
    <t>SO35SL</t>
  </si>
  <si>
    <t>SO40SL</t>
  </si>
  <si>
    <t>SO45SL</t>
  </si>
  <si>
    <t>SO50SL</t>
  </si>
  <si>
    <t>SO55SL</t>
  </si>
  <si>
    <t>SO60SL</t>
  </si>
  <si>
    <t>SO70SL</t>
  </si>
  <si>
    <t>SO80SL</t>
  </si>
  <si>
    <t>SO90SL</t>
  </si>
  <si>
    <t>SLIPAD AXEL 20 MM 6mtr S355J2C+SL</t>
  </si>
  <si>
    <t>SLIPAD AXEL 25 MM 6mtr S355J2C+SL</t>
  </si>
  <si>
    <t>SLIPAD AXEL 30 MM 6mtr S355J2C+SL</t>
  </si>
  <si>
    <t>SLIPAD AXEL 35 MM 6mtr S355J2C+SL</t>
  </si>
  <si>
    <t>SLIPAD AXEL 40 MM 6mtr S355J2C+SL</t>
  </si>
  <si>
    <t>SLIPAD AXEL 45 MM 6mtr S355J2C+SL</t>
  </si>
  <si>
    <t>SLIPAD AXEL 50 MM 6mtr S355J2C+SL</t>
  </si>
  <si>
    <t>SLIPAD AXEL 55 MM 6mtr S355J2C+SL</t>
  </si>
  <si>
    <t>SLIPAD AXEL 60 MM 6mtr S355J2C+SL</t>
  </si>
  <si>
    <t>SLIPAD AXEL 70 MM 6mtr S355J2C+SL</t>
  </si>
  <si>
    <t>SLIPAD AXEL 80 MM 6mtr S355J2C+SL</t>
  </si>
  <si>
    <t>SLIPAD AXEL 90 MM 6mtr S355J2C+SL</t>
  </si>
  <si>
    <t>SLIPAD AXEL 15 MM 6mtr S355J2C+SL</t>
  </si>
  <si>
    <t>SLIPAD AXEL 12 MM 3,3mtr S355J2C+SL</t>
  </si>
  <si>
    <t>SLIPAD AXEL 10 MM 3mtr S355J2C+SL</t>
  </si>
  <si>
    <t>R76129</t>
  </si>
  <si>
    <t>RÖR 76,1X2,9 6mtr S235JR</t>
  </si>
  <si>
    <t>SU202</t>
  </si>
  <si>
    <t>U-PROFIL 20X20X20X2 6mtr S235JR</t>
  </si>
  <si>
    <t>ROSTFRI ARMERING</t>
  </si>
  <si>
    <t>AR10RF</t>
  </si>
  <si>
    <t>AR12RF</t>
  </si>
  <si>
    <t>AR16RF</t>
  </si>
  <si>
    <t>ROSTFRI ARM 10mm 6mtr 1.4362</t>
  </si>
  <si>
    <t>ROSTFRI ARM 12mm 6mtr 1.4362</t>
  </si>
  <si>
    <t>ROSTFRI ARM 16mm 6mtr 1.4362</t>
  </si>
  <si>
    <t>Vikt kg/M</t>
  </si>
  <si>
    <t>KB600</t>
  </si>
  <si>
    <t>B-BYGEL 12X600X600</t>
  </si>
  <si>
    <t>KBF1</t>
  </si>
  <si>
    <t>KANTBYGEL F 8X1000</t>
  </si>
  <si>
    <t>PV033CO</t>
  </si>
  <si>
    <t>PV053CO</t>
  </si>
  <si>
    <t>P S355J2OWP (CORTEN) 3000X1500X3 (CE)</t>
  </si>
  <si>
    <t>UPE 80 12,1mtr S355J2+M (CE)</t>
  </si>
  <si>
    <t>S03020C</t>
  </si>
  <si>
    <t>S P-STÅL 30X20 6mtr S355J2 (CE)</t>
  </si>
  <si>
    <t>S P-STÅL 80X12 6mtr S355J2 (CE)</t>
  </si>
  <si>
    <t>S08012C</t>
  </si>
  <si>
    <t>S P-STÅL 40X20 6mtr S355J2 (CE)</t>
  </si>
  <si>
    <t>S04020C</t>
  </si>
  <si>
    <t>S06020C</t>
  </si>
  <si>
    <t>S P-STÅL 60X20 6mtr S355J2 (CE)</t>
  </si>
  <si>
    <t>S14010C</t>
  </si>
  <si>
    <t>S P-STÅL 140X10 6mtr S355J2 (CE)</t>
  </si>
  <si>
    <t>S14020C</t>
  </si>
  <si>
    <t>S P-STÅL 140X20 6mtr S355J2 (CE)</t>
  </si>
  <si>
    <t>S07025C</t>
  </si>
  <si>
    <t>S P-STÅL 70X25 6mtr S355J2 (CE)</t>
  </si>
  <si>
    <t>SV0800812C</t>
  </si>
  <si>
    <t>SV10010C</t>
  </si>
  <si>
    <t>SV1001012C</t>
  </si>
  <si>
    <t>SV08008C</t>
  </si>
  <si>
    <r>
      <t xml:space="preserve">S V-STÅL 80X80X8  6mtr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</si>
  <si>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80X80X8 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</si>
  <si>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r>
      <t xml:space="preserve">S V-STÅL 200X200X16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</si>
  <si>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SV2001612C</t>
  </si>
  <si>
    <r>
      <t xml:space="preserve">S V-STÅL 150X150X12 12mtr </t>
    </r>
    <r>
      <rPr>
        <b/>
        <sz val="11"/>
        <color theme="1"/>
        <rFont val="Calibri"/>
        <family val="2"/>
        <scheme val="minor"/>
      </rPr>
      <t>S355J2</t>
    </r>
    <r>
      <rPr>
        <sz val="11"/>
        <color theme="1"/>
        <rFont val="Calibri"/>
        <family val="2"/>
        <scheme val="minor"/>
      </rPr>
      <t xml:space="preserve"> (CE)</t>
    </r>
  </si>
  <si>
    <t>SV1501212C</t>
  </si>
  <si>
    <t>S O-STÅL 55 MM 6mtr S235JR (CE)</t>
  </si>
  <si>
    <t>RÖR BETADE 25X1 6mtr</t>
  </si>
  <si>
    <t>RB0251</t>
  </si>
  <si>
    <t>P S235JR/240 2000X1000X5 BETAD</t>
  </si>
  <si>
    <t>PV052A</t>
  </si>
  <si>
    <t>P S355J2+N 3000X1500X5 Si 0,15-0,25</t>
  </si>
  <si>
    <t>P S355J2+N 3000X1500X10 Si 0,15-0,25</t>
  </si>
  <si>
    <t>PV103J2+N</t>
  </si>
  <si>
    <t>PV053J2+N</t>
  </si>
  <si>
    <t>GALV DX51D+Z275 2500X1250X0,75</t>
  </si>
  <si>
    <t>AR082</t>
  </si>
  <si>
    <t>AR102</t>
  </si>
  <si>
    <t>AR162</t>
  </si>
  <si>
    <t>AR122</t>
  </si>
  <si>
    <t>K500C-T ARM 8mm 2mtr</t>
  </si>
  <si>
    <t>K500C-T ARM 10mm 2mtr</t>
  </si>
  <si>
    <t>K500C-T ARM 12mm 2mtr</t>
  </si>
  <si>
    <t>K500C-T ARM 16mm 2mtr</t>
  </si>
  <si>
    <t>AN10200F</t>
  </si>
  <si>
    <t>NÄT NK500AB-W 10200Fingerskarvade  5,9X2,3</t>
  </si>
  <si>
    <t>NÄTSTÖD 190MM   2mtr</t>
  </si>
  <si>
    <t>S20006</t>
  </si>
  <si>
    <t>S P-STÅL 200X6  6mtr S235JR (CE)</t>
  </si>
  <si>
    <r>
      <t xml:space="preserve">S V-STÅL 120X120X12 12mtr </t>
    </r>
    <r>
      <rPr>
        <b/>
        <sz val="11"/>
        <color theme="1"/>
        <rFont val="Calibri"/>
        <family val="2"/>
        <scheme val="minor"/>
      </rPr>
      <t>S355J2 (CE)</t>
    </r>
  </si>
  <si>
    <t>SV1201212C</t>
  </si>
  <si>
    <t>kg pris</t>
  </si>
  <si>
    <t>PK125RF</t>
  </si>
  <si>
    <t>2500X1250X1MM EN 1.4301 B+P</t>
  </si>
  <si>
    <t>PK1525RF</t>
  </si>
  <si>
    <t>2500X1250X1,5MM EN 1.4301 B+P</t>
  </si>
  <si>
    <t>PK225RF</t>
  </si>
  <si>
    <t>2500X1250X2MM EN 1.4301 B+P</t>
  </si>
  <si>
    <t>PK325RF</t>
  </si>
  <si>
    <t>2500X1250X3MM EN 1.4301 B+P</t>
  </si>
  <si>
    <t>HEA BALK BLÄSTRAD &amp; MÅLAD 15-20 My RÖD</t>
  </si>
  <si>
    <t>BA160121-B&amp;M</t>
  </si>
  <si>
    <t>BA180121-B&amp;M</t>
  </si>
  <si>
    <t>BA200121-B&amp;M</t>
  </si>
  <si>
    <t>BA220121-B&amp;M</t>
  </si>
  <si>
    <t>BA240121-B&amp;M</t>
  </si>
  <si>
    <t>BA260121-B&amp;M</t>
  </si>
  <si>
    <t>BA280121-B&amp;M</t>
  </si>
  <si>
    <t>BA300121-B&amp;M</t>
  </si>
  <si>
    <t>AR08RF</t>
  </si>
  <si>
    <t>ROSTFRI ARM 8mm 6mtr 1.4362</t>
  </si>
  <si>
    <t>OBS! pga situationen i Europa gäller denna prislista ej</t>
  </si>
  <si>
    <t>Vi gör allt för att möta kundernas behov och ge er bästa pris</t>
  </si>
  <si>
    <t xml:space="preserve">VKR </t>
  </si>
  <si>
    <t>VKR70512</t>
  </si>
  <si>
    <t>VKR S355J2H 70X70X5 12mtr (CE)</t>
  </si>
  <si>
    <t>VKR80612</t>
  </si>
  <si>
    <t>VKR S355J2H 80X80X6,3 12mtr</t>
  </si>
  <si>
    <t>VKR90612</t>
  </si>
  <si>
    <t>VKR S355J2H 90X90X6,3 12mtr</t>
  </si>
  <si>
    <t>VKR100612</t>
  </si>
  <si>
    <t>VKR S355J2H 100X100X6,3 12mtr</t>
  </si>
  <si>
    <t>VKR147612</t>
  </si>
  <si>
    <t>VKR S355J2H 140X70X6,3 12mtr</t>
  </si>
  <si>
    <t>VKR120612</t>
  </si>
  <si>
    <t>VKR S355J2H 120X120X6,3 12mtr</t>
  </si>
  <si>
    <t>VKR100812</t>
  </si>
  <si>
    <t>VKR S355J2H 100X100X8 12mtr</t>
  </si>
  <si>
    <t>VKR151612</t>
  </si>
  <si>
    <t>VKR S355J2H 150X100X6,3 12mtr</t>
  </si>
  <si>
    <t>VKR120812</t>
  </si>
  <si>
    <t>VKR S355J2H 120X120X8 12mtr</t>
  </si>
  <si>
    <t>VKR150612</t>
  </si>
  <si>
    <t>VKR S355J2H 150X150X6,3 12mtr</t>
  </si>
  <si>
    <t>VKR2010612</t>
  </si>
  <si>
    <t>VKR S355J2H 200X100X6,3 12mtr</t>
  </si>
  <si>
    <t>VKR151812</t>
  </si>
  <si>
    <t>VKR S355J2H 150X100X8 12mtr</t>
  </si>
  <si>
    <t>VKR150812</t>
  </si>
  <si>
    <t>VKR S355J2H 150X150X8 12mtr</t>
  </si>
  <si>
    <t>VKR2010812</t>
  </si>
  <si>
    <t>VKR S355J2H 200X100X8 12mtr</t>
  </si>
  <si>
    <t>VKR200612</t>
  </si>
  <si>
    <t>VKR S355J2H 200X200X6,3 12mtr</t>
  </si>
  <si>
    <t>VKR200812</t>
  </si>
  <si>
    <t>VKR S355J2H 200X200X8 12mtr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</si>
</sst>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9" fontId="0" fillId="0" borderId="0" xfId="0" applyNumberFormat="1"/>
    <xf numFmtId="0" fontId="5" fillId="0" borderId="0" xfId="0" applyFont="1"/>
    <xf numFmtId="1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0" fillId="0" borderId="1" xfId="0" applyBorder="1"/>
    <xf numFmtId="2" fontId="1" fillId="0" borderId="1" xfId="0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right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4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2" fontId="1" fillId="0" borderId="2" xfId="0" applyNumberFormat="1" applyFont="1" applyBorder="1"/>
    <xf numFmtId="0" fontId="0" fillId="0" borderId="5" xfId="0" applyBorder="1"/>
    <xf numFmtId="0" fontId="0" fillId="0" borderId="6" xfId="0" applyBorder="1"/>
    <xf numFmtId="0" fontId="4" fillId="0" borderId="2" xfId="1" applyFont="1" applyBorder="1" applyAlignment="1">
      <alignment horizontal="right"/>
    </xf>
    <xf numFmtId="0" fontId="0" fillId="0" borderId="7" xfId="0" applyBorder="1"/>
    <xf numFmtId="0" fontId="7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4" fillId="0" borderId="9" xfId="0" applyFont="1" applyBorder="1" applyAlignment="1">
      <alignment horizontal="right"/>
    </xf>
    <xf numFmtId="164" fontId="0" fillId="0" borderId="1" xfId="0" applyNumberFormat="1" applyBorder="1"/>
    <xf numFmtId="164" fontId="0" fillId="0" borderId="2" xfId="0" applyNumberFormat="1" applyBorder="1"/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2" xfId="0" applyFont="1" applyBorder="1"/>
    <xf numFmtId="164" fontId="4" fillId="0" borderId="2" xfId="0" applyNumberFormat="1" applyFont="1" applyBorder="1"/>
    <xf numFmtId="0" fontId="9" fillId="0" borderId="0" xfId="0" applyFont="1"/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VINKEL GALV'!A1"/><Relationship Id="rId13" Type="http://schemas.openxmlformats.org/officeDocument/2006/relationships/hyperlink" Target="#'R&#214;R SVETSADE'!A1"/><Relationship Id="rId18" Type="http://schemas.openxmlformats.org/officeDocument/2006/relationships/hyperlink" Target="#VINKELST&#197;L!A1"/><Relationship Id="rId26" Type="http://schemas.openxmlformats.org/officeDocument/2006/relationships/hyperlink" Target="#'GALLERDURK &amp; TILLBEH&#214;R'!A1"/><Relationship Id="rId39" Type="http://schemas.openxmlformats.org/officeDocument/2006/relationships/hyperlink" Target="#'CORT&#201;N PL&#197;T'!A1"/><Relationship Id="rId3" Type="http://schemas.openxmlformats.org/officeDocument/2006/relationships/hyperlink" Target="#'PLATTST&#197;L S235'!A1"/><Relationship Id="rId21" Type="http://schemas.openxmlformats.org/officeDocument/2006/relationships/hyperlink" Target="#'RUNDST&#197;L S355'!A1"/><Relationship Id="rId34" Type="http://schemas.openxmlformats.org/officeDocument/2006/relationships/hyperlink" Target="#'GALVPL&#197;T DX51D'!A1"/><Relationship Id="rId7" Type="http://schemas.openxmlformats.org/officeDocument/2006/relationships/hyperlink" Target="#'UNIVERSALST&#197;L S235'!A1"/><Relationship Id="rId12" Type="http://schemas.openxmlformats.org/officeDocument/2006/relationships/hyperlink" Target="#'FYRKANT GALV'!A1"/><Relationship Id="rId17" Type="http://schemas.openxmlformats.org/officeDocument/2006/relationships/hyperlink" Target="#UPE!A1"/><Relationship Id="rId25" Type="http://schemas.openxmlformats.org/officeDocument/2006/relationships/hyperlink" Target="#'VARMV.PL&#197;T 240'!A1"/><Relationship Id="rId33" Type="http://schemas.openxmlformats.org/officeDocument/2006/relationships/hyperlink" Target="#'KALLV.PL&#197;T DC01'!A1"/><Relationship Id="rId38" Type="http://schemas.openxmlformats.org/officeDocument/2006/relationships/hyperlink" Target="#'KKR-VKR'!A1"/><Relationship Id="rId2" Type="http://schemas.openxmlformats.org/officeDocument/2006/relationships/hyperlink" Target="#HEA!A1"/><Relationship Id="rId16" Type="http://schemas.openxmlformats.org/officeDocument/2006/relationships/hyperlink" Target="#R&#214;RB&#214;JAR!A1"/><Relationship Id="rId20" Type="http://schemas.openxmlformats.org/officeDocument/2006/relationships/hyperlink" Target="#'RUNDST&#197;L S235'!A1"/><Relationship Id="rId29" Type="http://schemas.openxmlformats.org/officeDocument/2006/relationships/hyperlink" Target="#'VARMV.GROVPL&#197;T S355'!A1"/><Relationship Id="rId1" Type="http://schemas.openxmlformats.org/officeDocument/2006/relationships/image" Target="../media/image1.jpg"/><Relationship Id="rId6" Type="http://schemas.openxmlformats.org/officeDocument/2006/relationships/hyperlink" Target="#HEB!A1"/><Relationship Id="rId11" Type="http://schemas.openxmlformats.org/officeDocument/2006/relationships/hyperlink" Target="#'PLATTST&#197;L S355'!A1"/><Relationship Id="rId24" Type="http://schemas.openxmlformats.org/officeDocument/2006/relationships/hyperlink" Target="#'U-ST&#197;NG'!A1"/><Relationship Id="rId32" Type="http://schemas.openxmlformats.org/officeDocument/2006/relationships/hyperlink" Target="#ARMERINGSTILLBEH&#214;R!A1"/><Relationship Id="rId37" Type="http://schemas.openxmlformats.org/officeDocument/2006/relationships/hyperlink" Target="#ST&#197;LPLATTOR!A1"/><Relationship Id="rId40" Type="http://schemas.openxmlformats.org/officeDocument/2006/relationships/hyperlink" Target="#'ROSTFRI PL&#197;T'!A1"/><Relationship Id="rId5" Type="http://schemas.openxmlformats.org/officeDocument/2006/relationships/hyperlink" Target="#'2395 R&#214;R'!A1"/><Relationship Id="rId15" Type="http://schemas.openxmlformats.org/officeDocument/2006/relationships/hyperlink" Target="#'UNIVERSALST&#197;L S355'!A1"/><Relationship Id="rId23" Type="http://schemas.openxmlformats.org/officeDocument/2006/relationships/hyperlink" Target="#'T-ST&#197;L'!A1"/><Relationship Id="rId28" Type="http://schemas.openxmlformats.org/officeDocument/2006/relationships/hyperlink" Target="#ARMERINGSN&#196;T!A1"/><Relationship Id="rId36" Type="http://schemas.openxmlformats.org/officeDocument/2006/relationships/hyperlink" Target="#STR&#196;CKMETALL!A1"/><Relationship Id="rId10" Type="http://schemas.openxmlformats.org/officeDocument/2006/relationships/hyperlink" Target="#IPE!A1"/><Relationship Id="rId19" Type="http://schemas.openxmlformats.org/officeDocument/2006/relationships/hyperlink" Target="#'KALLF-U.PROFIL'!A1"/><Relationship Id="rId31" Type="http://schemas.openxmlformats.org/officeDocument/2006/relationships/hyperlink" Target="#'DURK &amp; T&#197;RPL&#197;T'!A1"/><Relationship Id="rId4" Type="http://schemas.openxmlformats.org/officeDocument/2006/relationships/hyperlink" Target="#'PLATT GALV'!A1"/><Relationship Id="rId9" Type="http://schemas.openxmlformats.org/officeDocument/2006/relationships/hyperlink" Target="#'2394 R&#214;R'!A1"/><Relationship Id="rId14" Type="http://schemas.openxmlformats.org/officeDocument/2006/relationships/hyperlink" Target="#UNP!A1"/><Relationship Id="rId22" Type="http://schemas.openxmlformats.org/officeDocument/2006/relationships/hyperlink" Target="#FYRKANTSST&#197;L!A1"/><Relationship Id="rId27" Type="http://schemas.openxmlformats.org/officeDocument/2006/relationships/hyperlink" Target="#'BETAD PL&#197;T S355'!A1"/><Relationship Id="rId30" Type="http://schemas.openxmlformats.org/officeDocument/2006/relationships/hyperlink" Target="#ARMERINGSST&#197;L!A1"/><Relationship Id="rId35" Type="http://schemas.openxmlformats.org/officeDocument/2006/relationships/hyperlink" Target="#'ALUMINIUMDURK 5 BAR 5754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Prislista!A1"/><Relationship Id="rId1" Type="http://schemas.openxmlformats.org/officeDocument/2006/relationships/image" Target="../media/image2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#Prislista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hyperlink" Target="#Prislista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hyperlink" Target="#Prislista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hyperlink" Target="#Prislista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'PLATTST&#197;L S235'!A80"/><Relationship Id="rId3" Type="http://schemas.openxmlformats.org/officeDocument/2006/relationships/hyperlink" Target="#'PLATTST&#197;L S235'!A17"/><Relationship Id="rId7" Type="http://schemas.openxmlformats.org/officeDocument/2006/relationships/hyperlink" Target="#'PLATTST&#197;L S235'!A65"/><Relationship Id="rId2" Type="http://schemas.openxmlformats.org/officeDocument/2006/relationships/hyperlink" Target="#'PLATTST&#197;L S235'!A9"/><Relationship Id="rId1" Type="http://schemas.openxmlformats.org/officeDocument/2006/relationships/hyperlink" Target="#Prislista!A1"/><Relationship Id="rId6" Type="http://schemas.openxmlformats.org/officeDocument/2006/relationships/hyperlink" Target="#'PLATTST&#197;L S235'!A50"/><Relationship Id="rId11" Type="http://schemas.openxmlformats.org/officeDocument/2006/relationships/hyperlink" Target="#'PLATTST&#197;L S235'!A113"/><Relationship Id="rId5" Type="http://schemas.openxmlformats.org/officeDocument/2006/relationships/hyperlink" Target="#'PLATTST&#197;L S235'!A37"/><Relationship Id="rId10" Type="http://schemas.openxmlformats.org/officeDocument/2006/relationships/hyperlink" Target="#'PLATTST&#197;L S235'!A103"/><Relationship Id="rId4" Type="http://schemas.openxmlformats.org/officeDocument/2006/relationships/hyperlink" Target="#'PLATTST&#197;L S235'!A23"/><Relationship Id="rId9" Type="http://schemas.openxmlformats.org/officeDocument/2006/relationships/hyperlink" Target="#'PLATTST&#197;L S235'!A9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rislist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129489</xdr:colOff>
      <xdr:row>12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BA1B5F1-24D7-4C18-81EF-B7809F2A2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3889" cy="2343150"/>
        </a:xfrm>
        <a:prstGeom prst="rect">
          <a:avLst/>
        </a:prstGeom>
        <a:effectLst>
          <a:glow rad="2286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 prstMaterial="dkEdge">
          <a:bevelT prst="convex"/>
          <a:bevelB prst="relaxedInset"/>
        </a:sp3d>
      </xdr:spPr>
    </xdr:pic>
    <xdr:clientData/>
  </xdr:twoCellAnchor>
  <xdr:twoCellAnchor>
    <xdr:from>
      <xdr:col>0</xdr:col>
      <xdr:colOff>581025</xdr:colOff>
      <xdr:row>28</xdr:row>
      <xdr:rowOff>180976</xdr:rowOff>
    </xdr:from>
    <xdr:to>
      <xdr:col>3</xdr:col>
      <xdr:colOff>28575</xdr:colOff>
      <xdr:row>30</xdr:row>
      <xdr:rowOff>47626</xdr:rowOff>
    </xdr:to>
    <xdr:sp macro="" textlink="">
      <xdr:nvSpPr>
        <xdr:cNvPr id="142" name="Rektangel: rundade hörn 1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3DB50D-D24E-4CB9-9CC8-BBB4E4B4B6DD}"/>
            </a:ext>
          </a:extLst>
        </xdr:cNvPr>
        <xdr:cNvSpPr/>
      </xdr:nvSpPr>
      <xdr:spPr>
        <a:xfrm>
          <a:off x="34766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HEA BALK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6</xdr:col>
      <xdr:colOff>57150</xdr:colOff>
      <xdr:row>30</xdr:row>
      <xdr:rowOff>57150</xdr:rowOff>
    </xdr:to>
    <xdr:sp macro="" textlink="">
      <xdr:nvSpPr>
        <xdr:cNvPr id="143" name="Rektangel: rundade hörn 1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A2517F-B5B1-40DB-BF3C-E5ED622503A3}"/>
            </a:ext>
          </a:extLst>
        </xdr:cNvPr>
        <xdr:cNvSpPr/>
      </xdr:nvSpPr>
      <xdr:spPr>
        <a:xfrm>
          <a:off x="53340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S235</a:t>
          </a:r>
        </a:p>
      </xdr:txBody>
    </xdr:sp>
    <xdr:clientData/>
  </xdr:twoCellAnchor>
  <xdr:twoCellAnchor>
    <xdr:from>
      <xdr:col>7</xdr:col>
      <xdr:colOff>0</xdr:colOff>
      <xdr:row>29</xdr:row>
      <xdr:rowOff>0</xdr:rowOff>
    </xdr:from>
    <xdr:to>
      <xdr:col>9</xdr:col>
      <xdr:colOff>57150</xdr:colOff>
      <xdr:row>30</xdr:row>
      <xdr:rowOff>57150</xdr:rowOff>
    </xdr:to>
    <xdr:sp macro="" textlink="">
      <xdr:nvSpPr>
        <xdr:cNvPr id="144" name="Rektangel: rundade hörn 1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E0083C-B960-4BC0-B5DC-EF57B772E084}"/>
            </a:ext>
          </a:extLst>
        </xdr:cNvPr>
        <xdr:cNvSpPr/>
      </xdr:nvSpPr>
      <xdr:spPr>
        <a:xfrm>
          <a:off x="71628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 GALV</a:t>
          </a:r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57150</xdr:colOff>
      <xdr:row>30</xdr:row>
      <xdr:rowOff>57150</xdr:rowOff>
    </xdr:to>
    <xdr:sp macro="" textlink="">
      <xdr:nvSpPr>
        <xdr:cNvPr id="145" name="Rektangel: rundade hörn 1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5CEFFE-4C6E-45FA-81DC-29F8FB41D287}"/>
            </a:ext>
          </a:extLst>
        </xdr:cNvPr>
        <xdr:cNvSpPr/>
      </xdr:nvSpPr>
      <xdr:spPr>
        <a:xfrm>
          <a:off x="89916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2395-RÖR</a:t>
          </a:r>
        </a:p>
      </xdr:txBody>
    </xdr:sp>
    <xdr:clientData/>
  </xdr:twoCellAnchor>
  <xdr:twoCellAnchor>
    <xdr:from>
      <xdr:col>0</xdr:col>
      <xdr:colOff>581025</xdr:colOff>
      <xdr:row>30</xdr:row>
      <xdr:rowOff>180976</xdr:rowOff>
    </xdr:from>
    <xdr:to>
      <xdr:col>3</xdr:col>
      <xdr:colOff>28575</xdr:colOff>
      <xdr:row>32</xdr:row>
      <xdr:rowOff>47626</xdr:rowOff>
    </xdr:to>
    <xdr:sp macro="" textlink="">
      <xdr:nvSpPr>
        <xdr:cNvPr id="146" name="Rektangel: rundade hörn 1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6F4A68F-E3C2-46E7-B5EB-6A3EBF23CC6D}"/>
            </a:ext>
          </a:extLst>
        </xdr:cNvPr>
        <xdr:cNvSpPr/>
      </xdr:nvSpPr>
      <xdr:spPr>
        <a:xfrm>
          <a:off x="34766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HEB BALK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6</xdr:col>
      <xdr:colOff>57150</xdr:colOff>
      <xdr:row>32</xdr:row>
      <xdr:rowOff>57150</xdr:rowOff>
    </xdr:to>
    <xdr:sp macro="" textlink="">
      <xdr:nvSpPr>
        <xdr:cNvPr id="147" name="Rektangel: rundade hörn 1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E0FF4F8-6DD7-41D8-B71F-2B3A65ABB86D}"/>
            </a:ext>
          </a:extLst>
        </xdr:cNvPr>
        <xdr:cNvSpPr/>
      </xdr:nvSpPr>
      <xdr:spPr>
        <a:xfrm>
          <a:off x="53340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S235</a:t>
          </a:r>
        </a:p>
      </xdr:txBody>
    </xdr:sp>
    <xdr:clientData/>
  </xdr:twoCellAnchor>
  <xdr:twoCellAnchor>
    <xdr:from>
      <xdr:col>7</xdr:col>
      <xdr:colOff>0</xdr:colOff>
      <xdr:row>31</xdr:row>
      <xdr:rowOff>0</xdr:rowOff>
    </xdr:from>
    <xdr:to>
      <xdr:col>9</xdr:col>
      <xdr:colOff>57150</xdr:colOff>
      <xdr:row>32</xdr:row>
      <xdr:rowOff>57150</xdr:rowOff>
    </xdr:to>
    <xdr:sp macro="" textlink="">
      <xdr:nvSpPr>
        <xdr:cNvPr id="148" name="Rektangel: rundade hörn 1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10C609B-3B79-46DF-9F0A-7103466372B2}"/>
            </a:ext>
          </a:extLst>
        </xdr:cNvPr>
        <xdr:cNvSpPr/>
      </xdr:nvSpPr>
      <xdr:spPr>
        <a:xfrm>
          <a:off x="71628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VINKELSTÅL GALV</a:t>
          </a:r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57150</xdr:colOff>
      <xdr:row>32</xdr:row>
      <xdr:rowOff>57150</xdr:rowOff>
    </xdr:to>
    <xdr:sp macro="" textlink="">
      <xdr:nvSpPr>
        <xdr:cNvPr id="149" name="Rektangel: rundade hörn 1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89B5FE9-260F-41A4-A535-2D70943D23F6}"/>
            </a:ext>
          </a:extLst>
        </xdr:cNvPr>
        <xdr:cNvSpPr/>
      </xdr:nvSpPr>
      <xdr:spPr>
        <a:xfrm>
          <a:off x="89916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2394-RÖR</a:t>
          </a:r>
        </a:p>
      </xdr:txBody>
    </xdr:sp>
    <xdr:clientData/>
  </xdr:twoCellAnchor>
  <xdr:twoCellAnchor>
    <xdr:from>
      <xdr:col>0</xdr:col>
      <xdr:colOff>581025</xdr:colOff>
      <xdr:row>32</xdr:row>
      <xdr:rowOff>180976</xdr:rowOff>
    </xdr:from>
    <xdr:to>
      <xdr:col>3</xdr:col>
      <xdr:colOff>28575</xdr:colOff>
      <xdr:row>34</xdr:row>
      <xdr:rowOff>47626</xdr:rowOff>
    </xdr:to>
    <xdr:sp macro="" textlink="">
      <xdr:nvSpPr>
        <xdr:cNvPr id="150" name="Rektangel: rundade hörn 1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92E4BBB-6218-4404-A6DC-5C9CB103BE06}"/>
            </a:ext>
          </a:extLst>
        </xdr:cNvPr>
        <xdr:cNvSpPr/>
      </xdr:nvSpPr>
      <xdr:spPr>
        <a:xfrm>
          <a:off x="3476625" y="4181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IPE</a:t>
          </a:r>
          <a:r>
            <a:rPr lang="sv-SE" sz="1100" b="1" i="0" baseline="0">
              <a:solidFill>
                <a:schemeClr val="tx1"/>
              </a:solidFill>
            </a:rPr>
            <a:t> </a:t>
          </a:r>
          <a:r>
            <a:rPr lang="sv-SE" sz="1100" b="1" i="0">
              <a:solidFill>
                <a:schemeClr val="tx1"/>
              </a:solidFill>
            </a:rPr>
            <a:t>BALK</a:t>
          </a:r>
        </a:p>
      </xdr:txBody>
    </xdr:sp>
    <xdr:clientData/>
  </xdr:twoCellAnchor>
  <xdr:twoCellAnchor>
    <xdr:from>
      <xdr:col>4</xdr:col>
      <xdr:colOff>0</xdr:colOff>
      <xdr:row>33</xdr:row>
      <xdr:rowOff>0</xdr:rowOff>
    </xdr:from>
    <xdr:to>
      <xdr:col>6</xdr:col>
      <xdr:colOff>57150</xdr:colOff>
      <xdr:row>34</xdr:row>
      <xdr:rowOff>57150</xdr:rowOff>
    </xdr:to>
    <xdr:sp macro="" textlink="">
      <xdr:nvSpPr>
        <xdr:cNvPr id="151" name="Rektangel: rundade hörn 1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3AB3A13-9713-4398-B2AE-7784835566D0}"/>
            </a:ext>
          </a:extLst>
        </xdr:cNvPr>
        <xdr:cNvSpPr/>
      </xdr:nvSpPr>
      <xdr:spPr>
        <a:xfrm>
          <a:off x="53340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PLATTSTÅL</a:t>
          </a:r>
          <a:r>
            <a:rPr lang="sv-SE" sz="1100" b="1" i="0" baseline="0">
              <a:solidFill>
                <a:schemeClr val="tx1"/>
              </a:solidFill>
            </a:rPr>
            <a:t> S355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0</xdr:colOff>
      <xdr:row>33</xdr:row>
      <xdr:rowOff>0</xdr:rowOff>
    </xdr:from>
    <xdr:to>
      <xdr:col>9</xdr:col>
      <xdr:colOff>57150</xdr:colOff>
      <xdr:row>34</xdr:row>
      <xdr:rowOff>57150</xdr:rowOff>
    </xdr:to>
    <xdr:sp macro="" textlink="">
      <xdr:nvSpPr>
        <xdr:cNvPr id="152" name="Rektangel: rundade hörn 15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108FCE8-3912-4C27-B6B4-E30F4035757E}"/>
            </a:ext>
          </a:extLst>
        </xdr:cNvPr>
        <xdr:cNvSpPr/>
      </xdr:nvSpPr>
      <xdr:spPr>
        <a:xfrm>
          <a:off x="71628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 GALV</a:t>
          </a:r>
        </a:p>
      </xdr:txBody>
    </xdr:sp>
    <xdr:clientData/>
  </xdr:twoCellAnchor>
  <xdr:twoCellAnchor>
    <xdr:from>
      <xdr:col>10</xdr:col>
      <xdr:colOff>0</xdr:colOff>
      <xdr:row>33</xdr:row>
      <xdr:rowOff>0</xdr:rowOff>
    </xdr:from>
    <xdr:to>
      <xdr:col>12</xdr:col>
      <xdr:colOff>57150</xdr:colOff>
      <xdr:row>34</xdr:row>
      <xdr:rowOff>57150</xdr:rowOff>
    </xdr:to>
    <xdr:sp macro="" textlink="">
      <xdr:nvSpPr>
        <xdr:cNvPr id="153" name="Rektangel: rundade hörn 15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9DA51A5-DCCF-4038-8782-A0A0E3D185BA}"/>
            </a:ext>
          </a:extLst>
        </xdr:cNvPr>
        <xdr:cNvSpPr/>
      </xdr:nvSpPr>
      <xdr:spPr>
        <a:xfrm>
          <a:off x="89916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 SVETSADE</a:t>
          </a:r>
        </a:p>
      </xdr:txBody>
    </xdr:sp>
    <xdr:clientData/>
  </xdr:twoCellAnchor>
  <xdr:twoCellAnchor>
    <xdr:from>
      <xdr:col>0</xdr:col>
      <xdr:colOff>581025</xdr:colOff>
      <xdr:row>34</xdr:row>
      <xdr:rowOff>180976</xdr:rowOff>
    </xdr:from>
    <xdr:to>
      <xdr:col>3</xdr:col>
      <xdr:colOff>28575</xdr:colOff>
      <xdr:row>36</xdr:row>
      <xdr:rowOff>47626</xdr:rowOff>
    </xdr:to>
    <xdr:sp macro="" textlink="">
      <xdr:nvSpPr>
        <xdr:cNvPr id="154" name="Rektangel: rundade hörn 15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65505A9-A736-4189-B5B2-4EB2887A4D96}"/>
            </a:ext>
          </a:extLst>
        </xdr:cNvPr>
        <xdr:cNvSpPr/>
      </xdr:nvSpPr>
      <xdr:spPr>
        <a:xfrm>
          <a:off x="3476625" y="4562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UNP BALK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6</xdr:col>
      <xdr:colOff>57150</xdr:colOff>
      <xdr:row>36</xdr:row>
      <xdr:rowOff>57150</xdr:rowOff>
    </xdr:to>
    <xdr:sp macro="" textlink="">
      <xdr:nvSpPr>
        <xdr:cNvPr id="155" name="Rektangel: rundade hörn 15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231863C-DBB2-4B88-A7A7-EA25FBB8BF9E}"/>
            </a:ext>
          </a:extLst>
        </xdr:cNvPr>
        <xdr:cNvSpPr/>
      </xdr:nvSpPr>
      <xdr:spPr>
        <a:xfrm>
          <a:off x="53340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UNIVERSAL S355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12</xdr:col>
      <xdr:colOff>57150</xdr:colOff>
      <xdr:row>36</xdr:row>
      <xdr:rowOff>57150</xdr:rowOff>
    </xdr:to>
    <xdr:sp macro="" textlink="">
      <xdr:nvSpPr>
        <xdr:cNvPr id="156" name="Rektangel: rundade hörn 15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DF05843-2965-4D1D-A16A-FA882161DCC1}"/>
            </a:ext>
          </a:extLst>
        </xdr:cNvPr>
        <xdr:cNvSpPr/>
      </xdr:nvSpPr>
      <xdr:spPr>
        <a:xfrm>
          <a:off x="89916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RÖRBÖJAR</a:t>
          </a:r>
        </a:p>
      </xdr:txBody>
    </xdr:sp>
    <xdr:clientData/>
  </xdr:twoCellAnchor>
  <xdr:twoCellAnchor>
    <xdr:from>
      <xdr:col>0</xdr:col>
      <xdr:colOff>581025</xdr:colOff>
      <xdr:row>36</xdr:row>
      <xdr:rowOff>180976</xdr:rowOff>
    </xdr:from>
    <xdr:to>
      <xdr:col>3</xdr:col>
      <xdr:colOff>28575</xdr:colOff>
      <xdr:row>38</xdr:row>
      <xdr:rowOff>47626</xdr:rowOff>
    </xdr:to>
    <xdr:sp macro="" textlink="">
      <xdr:nvSpPr>
        <xdr:cNvPr id="157" name="Rektangel: rundade hörn 15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2BD80DF-6725-4AA3-9DE3-A5738CD6EFB4}"/>
            </a:ext>
          </a:extLst>
        </xdr:cNvPr>
        <xdr:cNvSpPr/>
      </xdr:nvSpPr>
      <xdr:spPr>
        <a:xfrm>
          <a:off x="3476625" y="4943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UPE BALK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6</xdr:col>
      <xdr:colOff>57150</xdr:colOff>
      <xdr:row>38</xdr:row>
      <xdr:rowOff>57150</xdr:rowOff>
    </xdr:to>
    <xdr:sp macro="" textlink="">
      <xdr:nvSpPr>
        <xdr:cNvPr id="158" name="Rektangel: rundade hörn 15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1FFE97D-1ADD-4C95-BE90-605DEB3809D8}"/>
            </a:ext>
          </a:extLst>
        </xdr:cNvPr>
        <xdr:cNvSpPr/>
      </xdr:nvSpPr>
      <xdr:spPr>
        <a:xfrm>
          <a:off x="53340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900" b="1" i="0">
              <a:solidFill>
                <a:schemeClr val="tx1"/>
              </a:solidFill>
            </a:rPr>
            <a:t>VINKELSTÅL</a:t>
          </a:r>
          <a:r>
            <a:rPr lang="sv-SE" sz="1100" b="1" i="0">
              <a:solidFill>
                <a:schemeClr val="tx1"/>
              </a:solidFill>
            </a:rPr>
            <a:t> </a:t>
          </a:r>
          <a:r>
            <a:rPr lang="sv-SE" sz="800" b="1" i="0">
              <a:solidFill>
                <a:schemeClr val="tx1"/>
              </a:solidFill>
            </a:rPr>
            <a:t>S235/S355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12</xdr:col>
      <xdr:colOff>57150</xdr:colOff>
      <xdr:row>38</xdr:row>
      <xdr:rowOff>57150</xdr:rowOff>
    </xdr:to>
    <xdr:sp macro="" textlink="">
      <xdr:nvSpPr>
        <xdr:cNvPr id="159" name="Rektangel: rundade hörn 158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843D7A5B-AE33-456E-AF73-7C813DF94F9C}"/>
            </a:ext>
          </a:extLst>
        </xdr:cNvPr>
        <xdr:cNvSpPr/>
      </xdr:nvSpPr>
      <xdr:spPr>
        <a:xfrm>
          <a:off x="8991600" y="4953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KALLF-U.PROFIL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6</xdr:col>
      <xdr:colOff>57150</xdr:colOff>
      <xdr:row>40</xdr:row>
      <xdr:rowOff>57150</xdr:rowOff>
    </xdr:to>
    <xdr:sp macro="" textlink="">
      <xdr:nvSpPr>
        <xdr:cNvPr id="160" name="Rektangel: rundade hörn 159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D0385B1-C8C8-48A5-B492-1962C08B5516}"/>
            </a:ext>
          </a:extLst>
        </xdr:cNvPr>
        <xdr:cNvSpPr/>
      </xdr:nvSpPr>
      <xdr:spPr>
        <a:xfrm>
          <a:off x="5334000" y="5334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S235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6</xdr:col>
      <xdr:colOff>57150</xdr:colOff>
      <xdr:row>42</xdr:row>
      <xdr:rowOff>57150</xdr:rowOff>
    </xdr:to>
    <xdr:sp macro="" textlink="">
      <xdr:nvSpPr>
        <xdr:cNvPr id="162" name="Rektangel: rundade hörn 161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8475483A-8B54-4368-AAD3-4E1A24B6006E}"/>
            </a:ext>
          </a:extLst>
        </xdr:cNvPr>
        <xdr:cNvSpPr/>
      </xdr:nvSpPr>
      <xdr:spPr>
        <a:xfrm>
          <a:off x="5334000" y="5715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RUNDSTÅL S355</a:t>
          </a:r>
        </a:p>
      </xdr:txBody>
    </xdr:sp>
    <xdr:clientData/>
  </xdr:twoCellAnchor>
  <xdr:twoCellAnchor>
    <xdr:from>
      <xdr:col>4</xdr:col>
      <xdr:colOff>0</xdr:colOff>
      <xdr:row>43</xdr:row>
      <xdr:rowOff>0</xdr:rowOff>
    </xdr:from>
    <xdr:to>
      <xdr:col>6</xdr:col>
      <xdr:colOff>57150</xdr:colOff>
      <xdr:row>44</xdr:row>
      <xdr:rowOff>57150</xdr:rowOff>
    </xdr:to>
    <xdr:sp macro="" textlink="">
      <xdr:nvSpPr>
        <xdr:cNvPr id="164" name="Rektangel: rundade hörn 16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32226F4B-3466-4A04-9C06-5A0C185CBBC7}"/>
            </a:ext>
          </a:extLst>
        </xdr:cNvPr>
        <xdr:cNvSpPr/>
      </xdr:nvSpPr>
      <xdr:spPr>
        <a:xfrm>
          <a:off x="5334000" y="6096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FYRKANTSTÅL</a:t>
          </a:r>
        </a:p>
      </xdr:txBody>
    </xdr:sp>
    <xdr:clientData/>
  </xdr:twoCellAnchor>
  <xdr:twoCellAnchor>
    <xdr:from>
      <xdr:col>4</xdr:col>
      <xdr:colOff>0</xdr:colOff>
      <xdr:row>45</xdr:row>
      <xdr:rowOff>0</xdr:rowOff>
    </xdr:from>
    <xdr:to>
      <xdr:col>6</xdr:col>
      <xdr:colOff>57150</xdr:colOff>
      <xdr:row>46</xdr:row>
      <xdr:rowOff>57150</xdr:rowOff>
    </xdr:to>
    <xdr:sp macro="" textlink="">
      <xdr:nvSpPr>
        <xdr:cNvPr id="166" name="Rektangel: rundade hörn 165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5736889-713B-4326-BC94-074CECFADD55}"/>
            </a:ext>
          </a:extLst>
        </xdr:cNvPr>
        <xdr:cNvSpPr/>
      </xdr:nvSpPr>
      <xdr:spPr>
        <a:xfrm>
          <a:off x="5334000" y="6477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T STÅL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6</xdr:col>
      <xdr:colOff>57150</xdr:colOff>
      <xdr:row>48</xdr:row>
      <xdr:rowOff>57150</xdr:rowOff>
    </xdr:to>
    <xdr:sp macro="" textlink="">
      <xdr:nvSpPr>
        <xdr:cNvPr id="168" name="Rektangel: rundade hörn 16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C298A8B-A850-40AB-A5CB-588EAE2E440F}"/>
            </a:ext>
          </a:extLst>
        </xdr:cNvPr>
        <xdr:cNvSpPr/>
      </xdr:nvSpPr>
      <xdr:spPr>
        <a:xfrm>
          <a:off x="5334000" y="6858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U-STÅNG</a:t>
          </a:r>
        </a:p>
      </xdr:txBody>
    </xdr:sp>
    <xdr:clientData/>
  </xdr:twoCellAnchor>
  <xdr:twoCellAnchor>
    <xdr:from>
      <xdr:col>12</xdr:col>
      <xdr:colOff>581025</xdr:colOff>
      <xdr:row>28</xdr:row>
      <xdr:rowOff>180976</xdr:rowOff>
    </xdr:from>
    <xdr:to>
      <xdr:col>15</xdr:col>
      <xdr:colOff>28575</xdr:colOff>
      <xdr:row>30</xdr:row>
      <xdr:rowOff>47626</xdr:rowOff>
    </xdr:to>
    <xdr:sp macro="" textlink="">
      <xdr:nvSpPr>
        <xdr:cNvPr id="170" name="Rektangel: rundade hörn 16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F883A69B-13C0-4E47-A6F2-A92087ABAE04}"/>
            </a:ext>
          </a:extLst>
        </xdr:cNvPr>
        <xdr:cNvSpPr/>
      </xdr:nvSpPr>
      <xdr:spPr>
        <a:xfrm>
          <a:off x="10791825" y="3419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VARMV.PLÅT 240</a:t>
          </a:r>
        </a:p>
      </xdr:txBody>
    </xdr:sp>
    <xdr:clientData/>
  </xdr:twoCellAnchor>
  <xdr:twoCellAnchor>
    <xdr:from>
      <xdr:col>16</xdr:col>
      <xdr:colOff>0</xdr:colOff>
      <xdr:row>29</xdr:row>
      <xdr:rowOff>0</xdr:rowOff>
    </xdr:from>
    <xdr:to>
      <xdr:col>18</xdr:col>
      <xdr:colOff>57150</xdr:colOff>
      <xdr:row>30</xdr:row>
      <xdr:rowOff>57150</xdr:rowOff>
    </xdr:to>
    <xdr:sp macro="" textlink="">
      <xdr:nvSpPr>
        <xdr:cNvPr id="171" name="Rektangel: rundade hörn 170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3D1E7694-72AA-4025-89DC-52B731EA2CA5}"/>
            </a:ext>
          </a:extLst>
        </xdr:cNvPr>
        <xdr:cNvSpPr/>
      </xdr:nvSpPr>
      <xdr:spPr>
        <a:xfrm>
          <a:off x="12649200" y="3429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GALLERDURK</a:t>
          </a:r>
        </a:p>
      </xdr:txBody>
    </xdr:sp>
    <xdr:clientData/>
  </xdr:twoCellAnchor>
  <xdr:twoCellAnchor>
    <xdr:from>
      <xdr:col>12</xdr:col>
      <xdr:colOff>581025</xdr:colOff>
      <xdr:row>30</xdr:row>
      <xdr:rowOff>180976</xdr:rowOff>
    </xdr:from>
    <xdr:to>
      <xdr:col>15</xdr:col>
      <xdr:colOff>28575</xdr:colOff>
      <xdr:row>32</xdr:row>
      <xdr:rowOff>47626</xdr:rowOff>
    </xdr:to>
    <xdr:sp macro="" textlink="">
      <xdr:nvSpPr>
        <xdr:cNvPr id="172" name="Rektangel: rundade hörn 171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B941466-856E-4A3F-898F-E7667E62ED38}"/>
            </a:ext>
          </a:extLst>
        </xdr:cNvPr>
        <xdr:cNvSpPr/>
      </xdr:nvSpPr>
      <xdr:spPr>
        <a:xfrm>
          <a:off x="10791825" y="38004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BETAD.PLÅT 355 </a:t>
          </a: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57150</xdr:colOff>
      <xdr:row>32</xdr:row>
      <xdr:rowOff>57150</xdr:rowOff>
    </xdr:to>
    <xdr:sp macro="" textlink="">
      <xdr:nvSpPr>
        <xdr:cNvPr id="173" name="Rektangel: rundade hörn 172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716CA408-47CD-4E40-846B-C950227E519E}"/>
            </a:ext>
          </a:extLst>
        </xdr:cNvPr>
        <xdr:cNvSpPr/>
      </xdr:nvSpPr>
      <xdr:spPr>
        <a:xfrm>
          <a:off x="12649200" y="3810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ARMERINGSNÄT</a:t>
          </a:r>
        </a:p>
      </xdr:txBody>
    </xdr:sp>
    <xdr:clientData/>
  </xdr:twoCellAnchor>
  <xdr:twoCellAnchor>
    <xdr:from>
      <xdr:col>12</xdr:col>
      <xdr:colOff>600075</xdr:colOff>
      <xdr:row>36</xdr:row>
      <xdr:rowOff>104776</xdr:rowOff>
    </xdr:from>
    <xdr:to>
      <xdr:col>15</xdr:col>
      <xdr:colOff>47625</xdr:colOff>
      <xdr:row>37</xdr:row>
      <xdr:rowOff>161926</xdr:rowOff>
    </xdr:to>
    <xdr:sp macro="" textlink="">
      <xdr:nvSpPr>
        <xdr:cNvPr id="174" name="Rektangel: rundade hörn 173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CAA7C17C-EFDC-455D-9A4A-B75E195F928E}"/>
            </a:ext>
          </a:extLst>
        </xdr:cNvPr>
        <xdr:cNvSpPr/>
      </xdr:nvSpPr>
      <xdr:spPr>
        <a:xfrm>
          <a:off x="8372475" y="70675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GROVPLÅT 355</a:t>
          </a:r>
        </a:p>
      </xdr:txBody>
    </xdr:sp>
    <xdr:clientData/>
  </xdr:twoCellAnchor>
  <xdr:twoCellAnchor>
    <xdr:from>
      <xdr:col>16</xdr:col>
      <xdr:colOff>0</xdr:colOff>
      <xdr:row>33</xdr:row>
      <xdr:rowOff>0</xdr:rowOff>
    </xdr:from>
    <xdr:to>
      <xdr:col>18</xdr:col>
      <xdr:colOff>57150</xdr:colOff>
      <xdr:row>34</xdr:row>
      <xdr:rowOff>57150</xdr:rowOff>
    </xdr:to>
    <xdr:sp macro="" textlink="">
      <xdr:nvSpPr>
        <xdr:cNvPr id="175" name="Rektangel: rundade hörn 174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DF7A437-AA1A-4969-9CD9-ADC3D0077E63}"/>
            </a:ext>
          </a:extLst>
        </xdr:cNvPr>
        <xdr:cNvSpPr/>
      </xdr:nvSpPr>
      <xdr:spPr>
        <a:xfrm>
          <a:off x="12649200" y="4191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ARMERINGSSTÅL</a:t>
          </a:r>
        </a:p>
      </xdr:txBody>
    </xdr:sp>
    <xdr:clientData/>
  </xdr:twoCellAnchor>
  <xdr:twoCellAnchor>
    <xdr:from>
      <xdr:col>13</xdr:col>
      <xdr:colOff>9525</xdr:colOff>
      <xdr:row>34</xdr:row>
      <xdr:rowOff>95251</xdr:rowOff>
    </xdr:from>
    <xdr:to>
      <xdr:col>15</xdr:col>
      <xdr:colOff>66675</xdr:colOff>
      <xdr:row>35</xdr:row>
      <xdr:rowOff>152401</xdr:rowOff>
    </xdr:to>
    <xdr:sp macro="" textlink="">
      <xdr:nvSpPr>
        <xdr:cNvPr id="176" name="Rektangel: rundade hörn 175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F42B09CD-4B14-4B5A-8A2B-FCD79556210A}"/>
            </a:ext>
          </a:extLst>
        </xdr:cNvPr>
        <xdr:cNvSpPr/>
      </xdr:nvSpPr>
      <xdr:spPr>
        <a:xfrm>
          <a:off x="8391525" y="667702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DURK &amp;</a:t>
          </a:r>
          <a:r>
            <a:rPr lang="sv-SE" sz="1100" b="1" i="0" baseline="0">
              <a:solidFill>
                <a:schemeClr val="tx1"/>
              </a:solidFill>
            </a:rPr>
            <a:t> TÅRPLÅT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35</xdr:row>
      <xdr:rowOff>0</xdr:rowOff>
    </xdr:from>
    <xdr:to>
      <xdr:col>18</xdr:col>
      <xdr:colOff>57150</xdr:colOff>
      <xdr:row>36</xdr:row>
      <xdr:rowOff>57150</xdr:rowOff>
    </xdr:to>
    <xdr:sp macro="" textlink="">
      <xdr:nvSpPr>
        <xdr:cNvPr id="177" name="Rektangel: rundade hörn 176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463749A-A9AD-481C-8433-FDD3A353A658}"/>
            </a:ext>
          </a:extLst>
        </xdr:cNvPr>
        <xdr:cNvSpPr/>
      </xdr:nvSpPr>
      <xdr:spPr>
        <a:xfrm>
          <a:off x="12649200" y="45720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 b="1" i="0">
              <a:solidFill>
                <a:schemeClr val="tx1"/>
              </a:solidFill>
            </a:rPr>
            <a:t>ARMERING TILLBEHÖR</a:t>
          </a:r>
        </a:p>
      </xdr:txBody>
    </xdr:sp>
    <xdr:clientData/>
  </xdr:twoCellAnchor>
  <xdr:twoCellAnchor>
    <xdr:from>
      <xdr:col>13</xdr:col>
      <xdr:colOff>0</xdr:colOff>
      <xdr:row>38</xdr:row>
      <xdr:rowOff>142876</xdr:rowOff>
    </xdr:from>
    <xdr:to>
      <xdr:col>15</xdr:col>
      <xdr:colOff>57150</xdr:colOff>
      <xdr:row>40</xdr:row>
      <xdr:rowOff>9526</xdr:rowOff>
    </xdr:to>
    <xdr:sp macro="" textlink="">
      <xdr:nvSpPr>
        <xdr:cNvPr id="178" name="Rektangel: rundade hörn 177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142055E8-A45D-4084-9E65-3946806718A0}"/>
            </a:ext>
          </a:extLst>
        </xdr:cNvPr>
        <xdr:cNvSpPr/>
      </xdr:nvSpPr>
      <xdr:spPr>
        <a:xfrm>
          <a:off x="8382000" y="748665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KALLV.PLÅT </a:t>
          </a:r>
        </a:p>
      </xdr:txBody>
    </xdr:sp>
    <xdr:clientData/>
  </xdr:twoCellAnchor>
  <xdr:twoCellAnchor>
    <xdr:from>
      <xdr:col>13</xdr:col>
      <xdr:colOff>0</xdr:colOff>
      <xdr:row>40</xdr:row>
      <xdr:rowOff>152401</xdr:rowOff>
    </xdr:from>
    <xdr:to>
      <xdr:col>15</xdr:col>
      <xdr:colOff>57150</xdr:colOff>
      <xdr:row>42</xdr:row>
      <xdr:rowOff>19051</xdr:rowOff>
    </xdr:to>
    <xdr:sp macro="" textlink="">
      <xdr:nvSpPr>
        <xdr:cNvPr id="179" name="Rektangel: rundade hörn 17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F9DBC19C-F618-45D6-B5CA-BC816DD10FCA}"/>
            </a:ext>
          </a:extLst>
        </xdr:cNvPr>
        <xdr:cNvSpPr/>
      </xdr:nvSpPr>
      <xdr:spPr>
        <a:xfrm>
          <a:off x="8382000" y="78771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GALV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42</xdr:row>
      <xdr:rowOff>161926</xdr:rowOff>
    </xdr:from>
    <xdr:to>
      <xdr:col>15</xdr:col>
      <xdr:colOff>57150</xdr:colOff>
      <xdr:row>44</xdr:row>
      <xdr:rowOff>28576</xdr:rowOff>
    </xdr:to>
    <xdr:sp macro="" textlink="">
      <xdr:nvSpPr>
        <xdr:cNvPr id="180" name="Rektangel: rundade hörn 179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CF8173F5-812C-481F-A59B-B2579A4E9FDF}"/>
            </a:ext>
          </a:extLst>
        </xdr:cNvPr>
        <xdr:cNvSpPr/>
      </xdr:nvSpPr>
      <xdr:spPr>
        <a:xfrm>
          <a:off x="8382000" y="82677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ALUMINUM</a:t>
          </a:r>
          <a:r>
            <a:rPr lang="sv-SE" sz="1100" b="1" i="0" baseline="0">
              <a:solidFill>
                <a:schemeClr val="tx1"/>
              </a:solidFill>
            </a:rPr>
            <a:t> DURK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45</xdr:row>
      <xdr:rowOff>9526</xdr:rowOff>
    </xdr:from>
    <xdr:to>
      <xdr:col>15</xdr:col>
      <xdr:colOff>57150</xdr:colOff>
      <xdr:row>46</xdr:row>
      <xdr:rowOff>66676</xdr:rowOff>
    </xdr:to>
    <xdr:sp macro="" textlink="">
      <xdr:nvSpPr>
        <xdr:cNvPr id="181" name="Rektangel: rundade hörn 180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45E7C48F-286A-47B7-A111-B804C2F53680}"/>
            </a:ext>
          </a:extLst>
        </xdr:cNvPr>
        <xdr:cNvSpPr/>
      </xdr:nvSpPr>
      <xdr:spPr>
        <a:xfrm>
          <a:off x="8382000" y="8686801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STRÄCKMETALL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6</xdr:col>
      <xdr:colOff>57150</xdr:colOff>
      <xdr:row>50</xdr:row>
      <xdr:rowOff>57150</xdr:rowOff>
    </xdr:to>
    <xdr:sp macro="" textlink="">
      <xdr:nvSpPr>
        <xdr:cNvPr id="182" name="Rektangel: rundade hörn 181">
          <a:extLst>
            <a:ext uri="{FF2B5EF4-FFF2-40B4-BE49-F238E27FC236}">
              <a16:creationId xmlns:a16="http://schemas.microsoft.com/office/drawing/2014/main" id="{F492A87A-649E-4605-B1E7-43AB27CAA004}"/>
            </a:ext>
          </a:extLst>
        </xdr:cNvPr>
        <xdr:cNvSpPr/>
      </xdr:nvSpPr>
      <xdr:spPr>
        <a:xfrm>
          <a:off x="6553200" y="93345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KALLDRAGET 235</a:t>
          </a:r>
        </a:p>
      </xdr:txBody>
    </xdr:sp>
    <xdr:clientData/>
  </xdr:twoCellAnchor>
  <xdr:twoCellAnchor>
    <xdr:from>
      <xdr:col>12</xdr:col>
      <xdr:colOff>600075</xdr:colOff>
      <xdr:row>47</xdr:row>
      <xdr:rowOff>1</xdr:rowOff>
    </xdr:from>
    <xdr:to>
      <xdr:col>15</xdr:col>
      <xdr:colOff>47625</xdr:colOff>
      <xdr:row>48</xdr:row>
      <xdr:rowOff>57151</xdr:rowOff>
    </xdr:to>
    <xdr:sp macro="" textlink="">
      <xdr:nvSpPr>
        <xdr:cNvPr id="185" name="Rektangel: rundade hörn 184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E07CD0AF-318B-4618-BF3A-43B359774A23}"/>
            </a:ext>
          </a:extLst>
        </xdr:cNvPr>
        <xdr:cNvSpPr/>
      </xdr:nvSpPr>
      <xdr:spPr>
        <a:xfrm>
          <a:off x="8372475" y="9058276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STÅLPLATTOR</a:t>
          </a:r>
        </a:p>
      </xdr:txBody>
    </xdr:sp>
    <xdr:clientData/>
  </xdr:twoCellAnchor>
  <xdr:twoCellAnchor>
    <xdr:from>
      <xdr:col>10</xdr:col>
      <xdr:colOff>0</xdr:colOff>
      <xdr:row>39</xdr:row>
      <xdr:rowOff>0</xdr:rowOff>
    </xdr:from>
    <xdr:to>
      <xdr:col>12</xdr:col>
      <xdr:colOff>57150</xdr:colOff>
      <xdr:row>40</xdr:row>
      <xdr:rowOff>57150</xdr:rowOff>
    </xdr:to>
    <xdr:sp macro="" textlink="">
      <xdr:nvSpPr>
        <xdr:cNvPr id="41" name="Rektangel: rundade hörn 4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3A071B78-221D-4BE8-ADE4-65F0FADD7DC5}"/>
            </a:ext>
          </a:extLst>
        </xdr:cNvPr>
        <xdr:cNvSpPr/>
      </xdr:nvSpPr>
      <xdr:spPr>
        <a:xfrm>
          <a:off x="6553200" y="7534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KKR/VKR</a:t>
          </a:r>
          <a:r>
            <a:rPr lang="sv-SE" sz="1100" b="1" i="0" baseline="0">
              <a:solidFill>
                <a:schemeClr val="tx1"/>
              </a:solidFill>
            </a:rPr>
            <a:t> - RÖR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600075</xdr:colOff>
      <xdr:row>32</xdr:row>
      <xdr:rowOff>123825</xdr:rowOff>
    </xdr:from>
    <xdr:to>
      <xdr:col>15</xdr:col>
      <xdr:colOff>47625</xdr:colOff>
      <xdr:row>33</xdr:row>
      <xdr:rowOff>180975</xdr:rowOff>
    </xdr:to>
    <xdr:sp macro="" textlink="">
      <xdr:nvSpPr>
        <xdr:cNvPr id="42" name="Rektangel: rundade hörn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4ABFC6F5-55A6-4B50-9654-1694C0691FE9}"/>
            </a:ext>
          </a:extLst>
        </xdr:cNvPr>
        <xdr:cNvSpPr/>
      </xdr:nvSpPr>
      <xdr:spPr>
        <a:xfrm>
          <a:off x="8372475" y="6324600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CORTÉN</a:t>
          </a:r>
          <a:r>
            <a:rPr lang="sv-SE" sz="1100" b="1" i="0" baseline="0">
              <a:solidFill>
                <a:schemeClr val="tx1"/>
              </a:solidFill>
            </a:rPr>
            <a:t> PLÅT</a:t>
          </a:r>
          <a:endParaRPr lang="sv-SE" sz="1100" b="1" i="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0</xdr:colOff>
      <xdr:row>49</xdr:row>
      <xdr:rowOff>0</xdr:rowOff>
    </xdr:from>
    <xdr:to>
      <xdr:col>15</xdr:col>
      <xdr:colOff>57150</xdr:colOff>
      <xdr:row>50</xdr:row>
      <xdr:rowOff>57150</xdr:rowOff>
    </xdr:to>
    <xdr:sp macro="" textlink="">
      <xdr:nvSpPr>
        <xdr:cNvPr id="51" name="Rektangel: rundade hörn 50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A9B7D6AF-9029-425F-8195-1DD2AE216ED1}"/>
            </a:ext>
          </a:extLst>
        </xdr:cNvPr>
        <xdr:cNvSpPr/>
      </xdr:nvSpPr>
      <xdr:spPr>
        <a:xfrm>
          <a:off x="8382000" y="9439275"/>
          <a:ext cx="1276350" cy="2476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1100" b="1" i="0">
              <a:solidFill>
                <a:schemeClr val="tx1"/>
              </a:solidFill>
            </a:rPr>
            <a:t>ROSTFRI PLÅT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24</xdr:row>
      <xdr:rowOff>104775</xdr:rowOff>
    </xdr:from>
    <xdr:to>
      <xdr:col>3</xdr:col>
      <xdr:colOff>400050</xdr:colOff>
      <xdr:row>29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63732-E155-44D4-B2DB-D06D83A9A28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1666875</xdr:colOff>
      <xdr:row>16</xdr:row>
      <xdr:rowOff>104775</xdr:rowOff>
    </xdr:from>
    <xdr:to>
      <xdr:col>8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72A32-AD5B-4090-8994-BB854B871E2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49</xdr:row>
      <xdr:rowOff>104775</xdr:rowOff>
    </xdr:from>
    <xdr:to>
      <xdr:col>8</xdr:col>
      <xdr:colOff>400050</xdr:colOff>
      <xdr:row>54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2E7F6-3A87-4A49-A676-BFF222E1C76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1</xdr:col>
      <xdr:colOff>57150</xdr:colOff>
      <xdr:row>72</xdr:row>
      <xdr:rowOff>38100</xdr:rowOff>
    </xdr:from>
    <xdr:to>
      <xdr:col>2</xdr:col>
      <xdr:colOff>9525</xdr:colOff>
      <xdr:row>77</xdr:row>
      <xdr:rowOff>19050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C1B760-1AFE-4085-9869-923927D6958D}"/>
            </a:ext>
          </a:extLst>
        </xdr:cNvPr>
        <xdr:cNvSpPr/>
      </xdr:nvSpPr>
      <xdr:spPr>
        <a:xfrm>
          <a:off x="742950" y="13563600"/>
          <a:ext cx="2352675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94772-7036-4A94-9EBD-45408068B45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18</xdr:row>
      <xdr:rowOff>66675</xdr:rowOff>
    </xdr:from>
    <xdr:to>
      <xdr:col>9</xdr:col>
      <xdr:colOff>495300</xdr:colOff>
      <xdr:row>23</xdr:row>
      <xdr:rowOff>47625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890CC-287B-4B80-8711-F5BB22C8C4CE}"/>
            </a:ext>
          </a:extLst>
        </xdr:cNvPr>
        <xdr:cNvSpPr/>
      </xdr:nvSpPr>
      <xdr:spPr>
        <a:xfrm>
          <a:off x="5400675" y="3495675"/>
          <a:ext cx="20383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12</xdr:row>
      <xdr:rowOff>104775</xdr:rowOff>
    </xdr:from>
    <xdr:to>
      <xdr:col>4</xdr:col>
      <xdr:colOff>400050</xdr:colOff>
      <xdr:row>17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20F80-37BA-44B6-AB17-315EB86BD3C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A7526F-B400-474F-9D10-1CE0D7A5AE4A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5</xdr:row>
      <xdr:rowOff>104775</xdr:rowOff>
    </xdr:from>
    <xdr:to>
      <xdr:col>3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EAADF-89CE-4C6A-AFFD-506BD209367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6</xdr:row>
      <xdr:rowOff>104775</xdr:rowOff>
    </xdr:from>
    <xdr:to>
      <xdr:col>3</xdr:col>
      <xdr:colOff>400050</xdr:colOff>
      <xdr:row>11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0E9449-13F9-4658-8188-5126B49E101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36E429-6D79-42C6-8D8A-DA3E96B68A9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FF4B8A-E6AE-475D-A48B-E4B3DAC1253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0</xdr:row>
      <xdr:rowOff>0</xdr:rowOff>
    </xdr:from>
    <xdr:to>
      <xdr:col>3</xdr:col>
      <xdr:colOff>381000</xdr:colOff>
      <xdr:row>1</xdr:row>
      <xdr:rowOff>28575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743A1F5-771E-4646-9897-7A996D321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0"/>
          <a:ext cx="1143000" cy="1076325"/>
        </a:xfrm>
        <a:prstGeom prst="rect">
          <a:avLst/>
        </a:prstGeom>
      </xdr:spPr>
    </xdr:pic>
    <xdr:clientData/>
  </xdr:twoCellAnchor>
  <xdr:twoCellAnchor>
    <xdr:from>
      <xdr:col>1</xdr:col>
      <xdr:colOff>1314450</xdr:colOff>
      <xdr:row>31</xdr:row>
      <xdr:rowOff>57150</xdr:rowOff>
    </xdr:from>
    <xdr:to>
      <xdr:col>4</xdr:col>
      <xdr:colOff>47625</xdr:colOff>
      <xdr:row>34</xdr:row>
      <xdr:rowOff>38100</xdr:rowOff>
    </xdr:to>
    <xdr:sp macro="" textlink="">
      <xdr:nvSpPr>
        <xdr:cNvPr id="7" name="Pil: vänster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07F7-E7A4-4D08-BC8D-88D16C5EE563}"/>
            </a:ext>
          </a:extLst>
        </xdr:cNvPr>
        <xdr:cNvSpPr/>
      </xdr:nvSpPr>
      <xdr:spPr>
        <a:xfrm>
          <a:off x="1943100" y="6667500"/>
          <a:ext cx="1733550" cy="552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579223</xdr:colOff>
      <xdr:row>29</xdr:row>
      <xdr:rowOff>129667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4AFF7744-F0B9-40AD-9B0C-D203B3170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24625" y="5086350"/>
          <a:ext cx="1188823" cy="14631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91</xdr:row>
      <xdr:rowOff>142876</xdr:rowOff>
    </xdr:from>
    <xdr:to>
      <xdr:col>8</xdr:col>
      <xdr:colOff>200025</xdr:colOff>
      <xdr:row>98</xdr:row>
      <xdr:rowOff>28576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DF28D-E31F-4546-B63C-CC787687DB48}"/>
            </a:ext>
          </a:extLst>
        </xdr:cNvPr>
        <xdr:cNvSpPr/>
      </xdr:nvSpPr>
      <xdr:spPr>
        <a:xfrm>
          <a:off x="4953000" y="17478376"/>
          <a:ext cx="2143125" cy="121920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6</xdr:col>
      <xdr:colOff>0</xdr:colOff>
      <xdr:row>56</xdr:row>
      <xdr:rowOff>0</xdr:rowOff>
    </xdr:from>
    <xdr:to>
      <xdr:col>9</xdr:col>
      <xdr:colOff>314325</xdr:colOff>
      <xdr:row>62</xdr:row>
      <xdr:rowOff>76200</xdr:rowOff>
    </xdr:to>
    <xdr:sp macro="" textlink="">
      <xdr:nvSpPr>
        <xdr:cNvPr id="12" name="Pil: vänster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0684A3-2790-4A89-8676-D0838B66E97B}"/>
            </a:ext>
          </a:extLst>
        </xdr:cNvPr>
        <xdr:cNvSpPr/>
      </xdr:nvSpPr>
      <xdr:spPr>
        <a:xfrm>
          <a:off x="5676900" y="10668000"/>
          <a:ext cx="2143125" cy="1219200"/>
        </a:xfrm>
        <a:prstGeom prst="leftArrow">
          <a:avLst/>
        </a:prstGeom>
        <a:gradFill flip="none" rotWithShape="1">
          <a:gsLst>
            <a:gs pos="0">
              <a:srgbClr val="4472C4">
                <a:tint val="66000"/>
                <a:satMod val="160000"/>
              </a:srgbClr>
            </a:gs>
            <a:gs pos="50000">
              <a:srgbClr val="4472C4">
                <a:tint val="44500"/>
                <a:satMod val="160000"/>
              </a:srgbClr>
            </a:gs>
            <a:gs pos="100000">
              <a:srgbClr val="4472C4">
                <a:tint val="23500"/>
                <a:satMod val="160000"/>
              </a:srgbClr>
            </a:gs>
          </a:gsLst>
          <a:lin ang="18900000" scaled="1"/>
          <a:tileRect/>
        </a:gradFill>
        <a:ln w="12700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  <a:scene3d>
          <a:camera prst="orthographicFront"/>
          <a:lightRig rig="threePt" dir="t"/>
        </a:scene3d>
        <a:sp3d prstMaterial="metal">
          <a:bevelT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v-S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TILLBAKA TILL START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1B688-BB83-4C3A-904A-4ACCB8DE83F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27</xdr:row>
      <xdr:rowOff>104775</xdr:rowOff>
    </xdr:from>
    <xdr:to>
      <xdr:col>4</xdr:col>
      <xdr:colOff>400050</xdr:colOff>
      <xdr:row>32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EBCB1-B11E-4A15-81A7-F962D0C934C7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D9750-1D1F-413B-A96A-ADC90BE5529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7</xdr:row>
      <xdr:rowOff>104775</xdr:rowOff>
    </xdr:from>
    <xdr:to>
      <xdr:col>4</xdr:col>
      <xdr:colOff>400050</xdr:colOff>
      <xdr:row>12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02753-268E-4DDF-8C99-1BEA19AF413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19</xdr:row>
      <xdr:rowOff>104775</xdr:rowOff>
    </xdr:from>
    <xdr:to>
      <xdr:col>4</xdr:col>
      <xdr:colOff>400050</xdr:colOff>
      <xdr:row>24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E4D94-3363-49D8-98B2-30B5CED79C41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16</xdr:row>
      <xdr:rowOff>104775</xdr:rowOff>
    </xdr:from>
    <xdr:to>
      <xdr:col>4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4AD9D-0326-456E-ACB9-06C122BBFF44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30</xdr:row>
      <xdr:rowOff>104775</xdr:rowOff>
    </xdr:from>
    <xdr:to>
      <xdr:col>4</xdr:col>
      <xdr:colOff>400050</xdr:colOff>
      <xdr:row>35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88A75-5753-48A8-8072-4A252E5F702B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1514475</xdr:colOff>
      <xdr:row>24</xdr:row>
      <xdr:rowOff>180975</xdr:rowOff>
    </xdr:from>
    <xdr:to>
      <xdr:col>4</xdr:col>
      <xdr:colOff>247650</xdr:colOff>
      <xdr:row>29</xdr:row>
      <xdr:rowOff>161925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93CB7-31C1-4544-BB39-05A98106396A}"/>
            </a:ext>
          </a:extLst>
        </xdr:cNvPr>
        <xdr:cNvSpPr/>
      </xdr:nvSpPr>
      <xdr:spPr>
        <a:xfrm>
          <a:off x="2124075" y="4752975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2114550</xdr:colOff>
      <xdr:row>11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FCE46-BE74-4F05-9CBC-235F434409BB}"/>
            </a:ext>
          </a:extLst>
        </xdr:cNvPr>
        <xdr:cNvSpPr/>
      </xdr:nvSpPr>
      <xdr:spPr>
        <a:xfrm>
          <a:off x="666750" y="1143000"/>
          <a:ext cx="2114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E212C3-C881-4C00-8B20-5CB3BBF2A31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2</xdr:col>
      <xdr:colOff>57150</xdr:colOff>
      <xdr:row>0</xdr:row>
      <xdr:rowOff>9525</xdr:rowOff>
    </xdr:from>
    <xdr:to>
      <xdr:col>3</xdr:col>
      <xdr:colOff>590550</xdr:colOff>
      <xdr:row>1</xdr:row>
      <xdr:rowOff>76200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8763693C-3CC3-4665-92F5-0CD29943B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350" y="9525"/>
          <a:ext cx="1143000" cy="10763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</xdr:row>
      <xdr:rowOff>104775</xdr:rowOff>
    </xdr:from>
    <xdr:to>
      <xdr:col>4</xdr:col>
      <xdr:colOff>400050</xdr:colOff>
      <xdr:row>16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C79793-C985-4EB4-9265-A75454A612B5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13</xdr:row>
      <xdr:rowOff>104775</xdr:rowOff>
    </xdr:from>
    <xdr:to>
      <xdr:col>3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DE9C8-C397-47CF-884D-AFD0AF80E28D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16</xdr:row>
      <xdr:rowOff>104775</xdr:rowOff>
    </xdr:from>
    <xdr:to>
      <xdr:col>3</xdr:col>
      <xdr:colOff>400050</xdr:colOff>
      <xdr:row>21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BACBD-F13F-4617-A0DC-9D2563D0B676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15</xdr:row>
      <xdr:rowOff>104775</xdr:rowOff>
    </xdr:from>
    <xdr:to>
      <xdr:col>3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71736-9501-4C86-87A6-5C3D339FAC2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8</xdr:row>
      <xdr:rowOff>104775</xdr:rowOff>
    </xdr:from>
    <xdr:to>
      <xdr:col>4</xdr:col>
      <xdr:colOff>400050</xdr:colOff>
      <xdr:row>13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1DE31-AA71-4973-B290-BAF41C45541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0</xdr:rowOff>
    </xdr:from>
    <xdr:to>
      <xdr:col>4</xdr:col>
      <xdr:colOff>514350</xdr:colOff>
      <xdr:row>11</xdr:row>
      <xdr:rowOff>171450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33EDF7-8ECC-4B4B-B63D-30086DB7DB47}"/>
            </a:ext>
          </a:extLst>
        </xdr:cNvPr>
        <xdr:cNvSpPr/>
      </xdr:nvSpPr>
      <xdr:spPr>
        <a:xfrm>
          <a:off x="2647950" y="1333500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</xdr:row>
      <xdr:rowOff>104775</xdr:rowOff>
    </xdr:from>
    <xdr:to>
      <xdr:col>4</xdr:col>
      <xdr:colOff>400050</xdr:colOff>
      <xdr:row>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5CD-2849-40B7-B009-16509192BE5F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29</xdr:row>
      <xdr:rowOff>104775</xdr:rowOff>
    </xdr:from>
    <xdr:to>
      <xdr:col>4</xdr:col>
      <xdr:colOff>400050</xdr:colOff>
      <xdr:row>34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25D892-E66A-4B3F-BBF3-D0B9D8FCD100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27</xdr:row>
      <xdr:rowOff>161925</xdr:rowOff>
    </xdr:from>
    <xdr:to>
      <xdr:col>4</xdr:col>
      <xdr:colOff>9525</xdr:colOff>
      <xdr:row>32</xdr:row>
      <xdr:rowOff>142875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F75ACE-CAA0-40C2-9D66-7D256509670D}"/>
            </a:ext>
          </a:extLst>
        </xdr:cNvPr>
        <xdr:cNvSpPr/>
      </xdr:nvSpPr>
      <xdr:spPr>
        <a:xfrm>
          <a:off x="1828800" y="416242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31</xdr:row>
      <xdr:rowOff>104775</xdr:rowOff>
    </xdr:from>
    <xdr:to>
      <xdr:col>4</xdr:col>
      <xdr:colOff>400050</xdr:colOff>
      <xdr:row>36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60BFA-2223-49FC-ABBB-7C6BECC11E7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066CF-AF6B-442F-A516-F55C7A8574DF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1095374</xdr:colOff>
      <xdr:row>0</xdr:row>
      <xdr:rowOff>0</xdr:rowOff>
    </xdr:from>
    <xdr:to>
      <xdr:col>3</xdr:col>
      <xdr:colOff>180974</xdr:colOff>
      <xdr:row>1</xdr:row>
      <xdr:rowOff>65416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BF251D8-C743-4A81-AEF6-0463F0CDA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4" y="0"/>
          <a:ext cx="1400175" cy="1532266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44</xdr:row>
      <xdr:rowOff>104775</xdr:rowOff>
    </xdr:from>
    <xdr:to>
      <xdr:col>3</xdr:col>
      <xdr:colOff>400050</xdr:colOff>
      <xdr:row>49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0795A2-0C6C-4798-9E03-075BA57B4F79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13</xdr:row>
      <xdr:rowOff>104775</xdr:rowOff>
    </xdr:from>
    <xdr:to>
      <xdr:col>4</xdr:col>
      <xdr:colOff>400050</xdr:colOff>
      <xdr:row>18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8572E-B95D-465B-B3F0-47D25AB86E8D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1562100</xdr:colOff>
      <xdr:row>0</xdr:row>
      <xdr:rowOff>0</xdr:rowOff>
    </xdr:from>
    <xdr:to>
      <xdr:col>3</xdr:col>
      <xdr:colOff>447675</xdr:colOff>
      <xdr:row>1</xdr:row>
      <xdr:rowOff>151971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979FF724-1C82-4047-A864-F6B7603B8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0"/>
          <a:ext cx="1304925" cy="11520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15</xdr:row>
      <xdr:rowOff>104775</xdr:rowOff>
    </xdr:from>
    <xdr:to>
      <xdr:col>4</xdr:col>
      <xdr:colOff>400050</xdr:colOff>
      <xdr:row>20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CF828-50B6-4EAA-90B4-FDDBA35B52FA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 editAs="oneCell">
    <xdr:from>
      <xdr:col>1</xdr:col>
      <xdr:colOff>1695449</xdr:colOff>
      <xdr:row>0</xdr:row>
      <xdr:rowOff>57149</xdr:rowOff>
    </xdr:from>
    <xdr:to>
      <xdr:col>3</xdr:col>
      <xdr:colOff>400049</xdr:colOff>
      <xdr:row>1</xdr:row>
      <xdr:rowOff>130174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816379C-9E6E-41DC-AC19-7C96B3B1E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57149"/>
          <a:ext cx="1266825" cy="10445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110</xdr:row>
      <xdr:rowOff>104775</xdr:rowOff>
    </xdr:from>
    <xdr:to>
      <xdr:col>4</xdr:col>
      <xdr:colOff>400050</xdr:colOff>
      <xdr:row>115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4356F5-F07C-425E-AEC7-2065420F1983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26</xdr:row>
      <xdr:rowOff>104775</xdr:rowOff>
    </xdr:from>
    <xdr:to>
      <xdr:col>8</xdr:col>
      <xdr:colOff>400050</xdr:colOff>
      <xdr:row>31</xdr:row>
      <xdr:rowOff>85725</xdr:rowOff>
    </xdr:to>
    <xdr:sp macro="" textlink="">
      <xdr:nvSpPr>
        <xdr:cNvPr id="3" name="Pil: vänster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EE792-BB82-45AE-83E0-003C6B98D969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60</xdr:row>
      <xdr:rowOff>104775</xdr:rowOff>
    </xdr:from>
    <xdr:to>
      <xdr:col>8</xdr:col>
      <xdr:colOff>400050</xdr:colOff>
      <xdr:row>65</xdr:row>
      <xdr:rowOff>85725</xdr:rowOff>
    </xdr:to>
    <xdr:sp macro="" textlink="">
      <xdr:nvSpPr>
        <xdr:cNvPr id="4" name="Pil: vänster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A09A25-B6C2-486E-86CB-0B786E70A8AC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1666875</xdr:colOff>
      <xdr:row>93</xdr:row>
      <xdr:rowOff>104775</xdr:rowOff>
    </xdr:from>
    <xdr:to>
      <xdr:col>8</xdr:col>
      <xdr:colOff>400050</xdr:colOff>
      <xdr:row>98</xdr:row>
      <xdr:rowOff>85725</xdr:rowOff>
    </xdr:to>
    <xdr:sp macro="" textlink="">
      <xdr:nvSpPr>
        <xdr:cNvPr id="5" name="Pil: vänste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FFA90-3D8F-4C73-AD75-5A684786FB54}"/>
            </a:ext>
          </a:extLst>
        </xdr:cNvPr>
        <xdr:cNvSpPr/>
      </xdr:nvSpPr>
      <xdr:spPr>
        <a:xfrm>
          <a:off x="2295525" y="5095875"/>
          <a:ext cx="17335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504825</xdr:colOff>
      <xdr:row>23</xdr:row>
      <xdr:rowOff>95250</xdr:rowOff>
    </xdr:to>
    <xdr:sp macro="" textlink="">
      <xdr:nvSpPr>
        <xdr:cNvPr id="42" name="Rektangel: rundade hörn 4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1F4E92-82F5-4BA6-9622-5A15E3CABD65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6</xdr:col>
      <xdr:colOff>504825</xdr:colOff>
      <xdr:row>23</xdr:row>
      <xdr:rowOff>95250</xdr:rowOff>
    </xdr:to>
    <xdr:sp macro="" textlink="">
      <xdr:nvSpPr>
        <xdr:cNvPr id="43" name="Rektangel: rundade hörn 4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15878-41D9-409F-BFC0-ED0773729A7C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7</xdr:col>
      <xdr:colOff>504825</xdr:colOff>
      <xdr:row>23</xdr:row>
      <xdr:rowOff>95250</xdr:rowOff>
    </xdr:to>
    <xdr:sp macro="" textlink="">
      <xdr:nvSpPr>
        <xdr:cNvPr id="44" name="Rektangel: rundade hörn 4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CABEA8-BE3D-464A-B8ED-2B5805C05E1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8</xdr:col>
      <xdr:colOff>504825</xdr:colOff>
      <xdr:row>23</xdr:row>
      <xdr:rowOff>95250</xdr:rowOff>
    </xdr:to>
    <xdr:sp macro="" textlink="">
      <xdr:nvSpPr>
        <xdr:cNvPr id="45" name="Rektangel: rundade hörn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DE76B6-74E5-415F-9768-9DDF7EDF110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22</xdr:row>
      <xdr:rowOff>0</xdr:rowOff>
    </xdr:from>
    <xdr:to>
      <xdr:col>9</xdr:col>
      <xdr:colOff>504825</xdr:colOff>
      <xdr:row>23</xdr:row>
      <xdr:rowOff>95250</xdr:rowOff>
    </xdr:to>
    <xdr:sp macro="" textlink="">
      <xdr:nvSpPr>
        <xdr:cNvPr id="46" name="Rektangel: rundade hörn 4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F14492-7975-4B13-B04C-F4A4B204D5E5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10</xdr:col>
      <xdr:colOff>504825</xdr:colOff>
      <xdr:row>23</xdr:row>
      <xdr:rowOff>95250</xdr:rowOff>
    </xdr:to>
    <xdr:sp macro="" textlink="">
      <xdr:nvSpPr>
        <xdr:cNvPr id="47" name="Rektangel: rundade hörn 4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61CF746-FD8F-4F33-8E72-A068FC66A52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504825</xdr:colOff>
      <xdr:row>23</xdr:row>
      <xdr:rowOff>95250</xdr:rowOff>
    </xdr:to>
    <xdr:sp macro="" textlink="">
      <xdr:nvSpPr>
        <xdr:cNvPr id="48" name="Rektangel: rundade hörn 4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1703C70-7CDF-4B93-A953-E1D8490FA9A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504825</xdr:colOff>
      <xdr:row>23</xdr:row>
      <xdr:rowOff>95250</xdr:rowOff>
    </xdr:to>
    <xdr:sp macro="" textlink="">
      <xdr:nvSpPr>
        <xdr:cNvPr id="49" name="Rektangel: rundade hörn 4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356A148-9026-4802-9F41-D668D70D3046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504825</xdr:colOff>
      <xdr:row>23</xdr:row>
      <xdr:rowOff>95250</xdr:rowOff>
    </xdr:to>
    <xdr:sp macro="" textlink="">
      <xdr:nvSpPr>
        <xdr:cNvPr id="50" name="Rektangel: rundade hörn 4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FB9B216-28CE-47FB-ABB2-64BDA7DB0C1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22</xdr:row>
      <xdr:rowOff>0</xdr:rowOff>
    </xdr:from>
    <xdr:to>
      <xdr:col>14</xdr:col>
      <xdr:colOff>504825</xdr:colOff>
      <xdr:row>23</xdr:row>
      <xdr:rowOff>95250</xdr:rowOff>
    </xdr:to>
    <xdr:sp macro="" textlink="">
      <xdr:nvSpPr>
        <xdr:cNvPr id="51" name="Rektangel: rundade hörn 5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E67993-2C9D-4546-8CCB-3FF9A8C8F53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504825</xdr:colOff>
      <xdr:row>38</xdr:row>
      <xdr:rowOff>95250</xdr:rowOff>
    </xdr:to>
    <xdr:sp macro="" textlink="">
      <xdr:nvSpPr>
        <xdr:cNvPr id="52" name="Rektangel: rundade hörn 5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BEB06A-CFCB-4CD6-B386-1A379E7244FA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504825</xdr:colOff>
      <xdr:row>38</xdr:row>
      <xdr:rowOff>95250</xdr:rowOff>
    </xdr:to>
    <xdr:sp macro="" textlink="">
      <xdr:nvSpPr>
        <xdr:cNvPr id="53" name="Rektangel: rundade hörn 5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51C853-A271-4778-9A55-516443D7A17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504825</xdr:colOff>
      <xdr:row>38</xdr:row>
      <xdr:rowOff>95250</xdr:rowOff>
    </xdr:to>
    <xdr:sp macro="" textlink="">
      <xdr:nvSpPr>
        <xdr:cNvPr id="54" name="Rektangel: rundade hörn 5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1965E97-D6C6-454A-8F3F-AE4964EA368F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37</xdr:row>
      <xdr:rowOff>0</xdr:rowOff>
    </xdr:from>
    <xdr:to>
      <xdr:col>8</xdr:col>
      <xdr:colOff>504825</xdr:colOff>
      <xdr:row>38</xdr:row>
      <xdr:rowOff>95250</xdr:rowOff>
    </xdr:to>
    <xdr:sp macro="" textlink="">
      <xdr:nvSpPr>
        <xdr:cNvPr id="55" name="Rektangel: rundade hörn 5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D6C19BF-1806-4EB7-ABE1-3907D77C906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504825</xdr:colOff>
      <xdr:row>38</xdr:row>
      <xdr:rowOff>95250</xdr:rowOff>
    </xdr:to>
    <xdr:sp macro="" textlink="">
      <xdr:nvSpPr>
        <xdr:cNvPr id="56" name="Rektangel: rundade hörn 5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D7DAABF-19BC-46AE-9C5D-530671685C3B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504825</xdr:colOff>
      <xdr:row>38</xdr:row>
      <xdr:rowOff>95250</xdr:rowOff>
    </xdr:to>
    <xdr:sp macro="" textlink="">
      <xdr:nvSpPr>
        <xdr:cNvPr id="57" name="Rektangel: rundade hörn 5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20E4BE-0FED-4BC3-BCAD-312B00B2949A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504825</xdr:colOff>
      <xdr:row>38</xdr:row>
      <xdr:rowOff>95250</xdr:rowOff>
    </xdr:to>
    <xdr:sp macro="" textlink="">
      <xdr:nvSpPr>
        <xdr:cNvPr id="58" name="Rektangel: rundade hörn 5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1389A0A-A7C0-45F4-901D-2D64F20660EB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37</xdr:row>
      <xdr:rowOff>0</xdr:rowOff>
    </xdr:from>
    <xdr:to>
      <xdr:col>12</xdr:col>
      <xdr:colOff>504825</xdr:colOff>
      <xdr:row>38</xdr:row>
      <xdr:rowOff>95250</xdr:rowOff>
    </xdr:to>
    <xdr:sp macro="" textlink="">
      <xdr:nvSpPr>
        <xdr:cNvPr id="59" name="Rektangel: rundade hörn 5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45CE6AE-947A-406F-9B24-32260B46D59F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13</xdr:col>
      <xdr:colOff>504825</xdr:colOff>
      <xdr:row>38</xdr:row>
      <xdr:rowOff>95250</xdr:rowOff>
    </xdr:to>
    <xdr:sp macro="" textlink="">
      <xdr:nvSpPr>
        <xdr:cNvPr id="60" name="Rektangel: rundade hörn 5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CE9817F-0DA0-44B3-A8C3-9A80159D9E1D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504825</xdr:colOff>
      <xdr:row>38</xdr:row>
      <xdr:rowOff>95250</xdr:rowOff>
    </xdr:to>
    <xdr:sp macro="" textlink="">
      <xdr:nvSpPr>
        <xdr:cNvPr id="61" name="Rektangel: rundade hörn 6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EED2D09-9F57-40FF-9D63-7FAFE73181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504825</xdr:colOff>
      <xdr:row>52</xdr:row>
      <xdr:rowOff>95250</xdr:rowOff>
    </xdr:to>
    <xdr:sp macro="" textlink="">
      <xdr:nvSpPr>
        <xdr:cNvPr id="62" name="Rektangel: rundade hörn 6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3250FA-BF80-4915-B0C6-3F4BC6CFB0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504825</xdr:colOff>
      <xdr:row>52</xdr:row>
      <xdr:rowOff>95250</xdr:rowOff>
    </xdr:to>
    <xdr:sp macro="" textlink="">
      <xdr:nvSpPr>
        <xdr:cNvPr id="63" name="Rektangel: rundade hörn 6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0FE37-83DB-42C1-90FB-0BF6C238E079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51</xdr:row>
      <xdr:rowOff>0</xdr:rowOff>
    </xdr:from>
    <xdr:to>
      <xdr:col>7</xdr:col>
      <xdr:colOff>504825</xdr:colOff>
      <xdr:row>52</xdr:row>
      <xdr:rowOff>95250</xdr:rowOff>
    </xdr:to>
    <xdr:sp macro="" textlink="">
      <xdr:nvSpPr>
        <xdr:cNvPr id="64" name="Rektangel: rundade hörn 6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EF55C0-4B32-4099-B171-5E1B9B9499A9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504825</xdr:colOff>
      <xdr:row>52</xdr:row>
      <xdr:rowOff>95250</xdr:rowOff>
    </xdr:to>
    <xdr:sp macro="" textlink="">
      <xdr:nvSpPr>
        <xdr:cNvPr id="65" name="Rektangel: rundade hörn 6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4E258E-4287-4F38-BF9C-4F2CA5DB9597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51</xdr:row>
      <xdr:rowOff>0</xdr:rowOff>
    </xdr:from>
    <xdr:to>
      <xdr:col>9</xdr:col>
      <xdr:colOff>504825</xdr:colOff>
      <xdr:row>52</xdr:row>
      <xdr:rowOff>95250</xdr:rowOff>
    </xdr:to>
    <xdr:sp macro="" textlink="">
      <xdr:nvSpPr>
        <xdr:cNvPr id="66" name="Rektangel: rundade hörn 6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810E6A4-FD99-4C22-8B94-F76B053CC6DE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504825</xdr:colOff>
      <xdr:row>52</xdr:row>
      <xdr:rowOff>95250</xdr:rowOff>
    </xdr:to>
    <xdr:sp macro="" textlink="">
      <xdr:nvSpPr>
        <xdr:cNvPr id="67" name="Rektangel: rundade hörn 6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7DB0225-ABE7-4E30-AD2B-D90C387117F1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504825</xdr:colOff>
      <xdr:row>52</xdr:row>
      <xdr:rowOff>95250</xdr:rowOff>
    </xdr:to>
    <xdr:sp macro="" textlink="">
      <xdr:nvSpPr>
        <xdr:cNvPr id="68" name="Rektangel: rundade hörn 6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847B3DA-74A5-4A60-AD89-1B289BB494DF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51</xdr:row>
      <xdr:rowOff>0</xdr:rowOff>
    </xdr:from>
    <xdr:to>
      <xdr:col>12</xdr:col>
      <xdr:colOff>504825</xdr:colOff>
      <xdr:row>52</xdr:row>
      <xdr:rowOff>95250</xdr:rowOff>
    </xdr:to>
    <xdr:sp macro="" textlink="">
      <xdr:nvSpPr>
        <xdr:cNvPr id="69" name="Rektangel: rundade hörn 6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DCDC83A-36B1-468C-ADC1-B6C053CBCB8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51</xdr:row>
      <xdr:rowOff>0</xdr:rowOff>
    </xdr:from>
    <xdr:to>
      <xdr:col>13</xdr:col>
      <xdr:colOff>504825</xdr:colOff>
      <xdr:row>52</xdr:row>
      <xdr:rowOff>95250</xdr:rowOff>
    </xdr:to>
    <xdr:sp macro="" textlink="">
      <xdr:nvSpPr>
        <xdr:cNvPr id="70" name="Rektangel: rundade hörn 6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E8AC54D-B5A1-445F-9536-9FBC4DD4C2D9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504825</xdr:colOff>
      <xdr:row>52</xdr:row>
      <xdr:rowOff>95250</xdr:rowOff>
    </xdr:to>
    <xdr:sp macro="" textlink="">
      <xdr:nvSpPr>
        <xdr:cNvPr id="71" name="Rektangel: rundade hörn 7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3D52EFB-DF14-4DF0-9CC8-727426D59C4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504825</xdr:colOff>
      <xdr:row>70</xdr:row>
      <xdr:rowOff>95250</xdr:rowOff>
    </xdr:to>
    <xdr:sp macro="" textlink="">
      <xdr:nvSpPr>
        <xdr:cNvPr id="72" name="Rektangel: rundade hörn 7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1EB54-EC72-426E-A966-CD853319E5C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69</xdr:row>
      <xdr:rowOff>0</xdr:rowOff>
    </xdr:from>
    <xdr:to>
      <xdr:col>6</xdr:col>
      <xdr:colOff>504825</xdr:colOff>
      <xdr:row>70</xdr:row>
      <xdr:rowOff>95250</xdr:rowOff>
    </xdr:to>
    <xdr:sp macro="" textlink="">
      <xdr:nvSpPr>
        <xdr:cNvPr id="73" name="Rektangel: rundade hörn 7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DD22D8-C549-4B4C-BA30-57B02E8D17C3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69</xdr:row>
      <xdr:rowOff>0</xdr:rowOff>
    </xdr:from>
    <xdr:to>
      <xdr:col>7</xdr:col>
      <xdr:colOff>504825</xdr:colOff>
      <xdr:row>70</xdr:row>
      <xdr:rowOff>95250</xdr:rowOff>
    </xdr:to>
    <xdr:sp macro="" textlink="">
      <xdr:nvSpPr>
        <xdr:cNvPr id="74" name="Rektangel: rundade hörn 7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54F913-14CF-4920-8F3F-E9EE9832778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8</xdr:col>
      <xdr:colOff>504825</xdr:colOff>
      <xdr:row>70</xdr:row>
      <xdr:rowOff>95250</xdr:rowOff>
    </xdr:to>
    <xdr:sp macro="" textlink="">
      <xdr:nvSpPr>
        <xdr:cNvPr id="75" name="Rektangel: rundade hörn 7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49131B-D92F-46B0-BCE7-143D55B4FFC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69</xdr:row>
      <xdr:rowOff>0</xdr:rowOff>
    </xdr:from>
    <xdr:to>
      <xdr:col>9</xdr:col>
      <xdr:colOff>504825</xdr:colOff>
      <xdr:row>70</xdr:row>
      <xdr:rowOff>95250</xdr:rowOff>
    </xdr:to>
    <xdr:sp macro="" textlink="">
      <xdr:nvSpPr>
        <xdr:cNvPr id="76" name="Rektangel: rundade hörn 7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887D80-75B8-460C-B98A-F91F3322E02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69</xdr:row>
      <xdr:rowOff>0</xdr:rowOff>
    </xdr:from>
    <xdr:to>
      <xdr:col>10</xdr:col>
      <xdr:colOff>504825</xdr:colOff>
      <xdr:row>70</xdr:row>
      <xdr:rowOff>95250</xdr:rowOff>
    </xdr:to>
    <xdr:sp macro="" textlink="">
      <xdr:nvSpPr>
        <xdr:cNvPr id="77" name="Rektangel: rundade hörn 7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D770D21-6F7D-45DC-B8F2-E6B4A9CAB32E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504825</xdr:colOff>
      <xdr:row>70</xdr:row>
      <xdr:rowOff>95250</xdr:rowOff>
    </xdr:to>
    <xdr:sp macro="" textlink="">
      <xdr:nvSpPr>
        <xdr:cNvPr id="78" name="Rektangel: rundade hörn 7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E7CD9FA-3442-4B60-B029-6F02CC144810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504825</xdr:colOff>
      <xdr:row>70</xdr:row>
      <xdr:rowOff>95250</xdr:rowOff>
    </xdr:to>
    <xdr:sp macro="" textlink="">
      <xdr:nvSpPr>
        <xdr:cNvPr id="79" name="Rektangel: rundade hörn 7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4D07D5-4863-48F1-B4BA-177AC8ACD593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69</xdr:row>
      <xdr:rowOff>0</xdr:rowOff>
    </xdr:from>
    <xdr:to>
      <xdr:col>13</xdr:col>
      <xdr:colOff>504825</xdr:colOff>
      <xdr:row>70</xdr:row>
      <xdr:rowOff>95250</xdr:rowOff>
    </xdr:to>
    <xdr:sp macro="" textlink="">
      <xdr:nvSpPr>
        <xdr:cNvPr id="80" name="Rektangel: rundade hörn 7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F1C7C87-A199-414B-9406-3DBB6F81CF7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504825</xdr:colOff>
      <xdr:row>70</xdr:row>
      <xdr:rowOff>95250</xdr:rowOff>
    </xdr:to>
    <xdr:sp macro="" textlink="">
      <xdr:nvSpPr>
        <xdr:cNvPr id="81" name="Rektangel: rundade hörn 8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08250B5-B469-4F38-87DD-BA6FBF6D5E3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504825</xdr:colOff>
      <xdr:row>82</xdr:row>
      <xdr:rowOff>95250</xdr:rowOff>
    </xdr:to>
    <xdr:sp macro="" textlink="">
      <xdr:nvSpPr>
        <xdr:cNvPr id="82" name="Rektangel: rundade hörn 8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1193CE-9284-4419-A585-4BFBFD963166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81</xdr:row>
      <xdr:rowOff>0</xdr:rowOff>
    </xdr:from>
    <xdr:to>
      <xdr:col>6</xdr:col>
      <xdr:colOff>504825</xdr:colOff>
      <xdr:row>82</xdr:row>
      <xdr:rowOff>95250</xdr:rowOff>
    </xdr:to>
    <xdr:sp macro="" textlink="">
      <xdr:nvSpPr>
        <xdr:cNvPr id="83" name="Rektangel: rundade hörn 8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6E56C1-F17B-4677-ADF5-F3B2AC1C2248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81</xdr:row>
      <xdr:rowOff>0</xdr:rowOff>
    </xdr:from>
    <xdr:to>
      <xdr:col>7</xdr:col>
      <xdr:colOff>504825</xdr:colOff>
      <xdr:row>82</xdr:row>
      <xdr:rowOff>95250</xdr:rowOff>
    </xdr:to>
    <xdr:sp macro="" textlink="">
      <xdr:nvSpPr>
        <xdr:cNvPr id="84" name="Rektangel: rundade hörn 8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244E54-2FDA-4B76-8BBF-76A856E0164B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81</xdr:row>
      <xdr:rowOff>0</xdr:rowOff>
    </xdr:from>
    <xdr:to>
      <xdr:col>8</xdr:col>
      <xdr:colOff>504825</xdr:colOff>
      <xdr:row>82</xdr:row>
      <xdr:rowOff>95250</xdr:rowOff>
    </xdr:to>
    <xdr:sp macro="" textlink="">
      <xdr:nvSpPr>
        <xdr:cNvPr id="85" name="Rektangel: rundade hörn 8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569C8-6D07-474E-B289-B0B53CDDBD06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81</xdr:row>
      <xdr:rowOff>0</xdr:rowOff>
    </xdr:from>
    <xdr:to>
      <xdr:col>9</xdr:col>
      <xdr:colOff>504825</xdr:colOff>
      <xdr:row>82</xdr:row>
      <xdr:rowOff>95250</xdr:rowOff>
    </xdr:to>
    <xdr:sp macro="" textlink="">
      <xdr:nvSpPr>
        <xdr:cNvPr id="86" name="Rektangel: rundade hörn 8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843325-9A81-4C13-B4EE-96E21E22C3E4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504825</xdr:colOff>
      <xdr:row>82</xdr:row>
      <xdr:rowOff>95250</xdr:rowOff>
    </xdr:to>
    <xdr:sp macro="" textlink="">
      <xdr:nvSpPr>
        <xdr:cNvPr id="87" name="Rektangel: rundade hörn 8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99A71F8-C361-470A-98E4-5191FC4BB346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504825</xdr:colOff>
      <xdr:row>82</xdr:row>
      <xdr:rowOff>95250</xdr:rowOff>
    </xdr:to>
    <xdr:sp macro="" textlink="">
      <xdr:nvSpPr>
        <xdr:cNvPr id="88" name="Rektangel: rundade hörn 8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A057E7A-67FB-4209-BDD1-E7664B3A65E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81</xdr:row>
      <xdr:rowOff>0</xdr:rowOff>
    </xdr:from>
    <xdr:to>
      <xdr:col>12</xdr:col>
      <xdr:colOff>504825</xdr:colOff>
      <xdr:row>82</xdr:row>
      <xdr:rowOff>95250</xdr:rowOff>
    </xdr:to>
    <xdr:sp macro="" textlink="">
      <xdr:nvSpPr>
        <xdr:cNvPr id="89" name="Rektangel: rundade hörn 8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DD49FE1-5DE5-4675-95D0-97A9F3F8837C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81</xdr:row>
      <xdr:rowOff>0</xdr:rowOff>
    </xdr:from>
    <xdr:to>
      <xdr:col>13</xdr:col>
      <xdr:colOff>504825</xdr:colOff>
      <xdr:row>82</xdr:row>
      <xdr:rowOff>95250</xdr:rowOff>
    </xdr:to>
    <xdr:sp macro="" textlink="">
      <xdr:nvSpPr>
        <xdr:cNvPr id="90" name="Rektangel: rundade hörn 8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C5548D-8680-452D-82C5-60A6F09DDCC6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504825</xdr:colOff>
      <xdr:row>82</xdr:row>
      <xdr:rowOff>95250</xdr:rowOff>
    </xdr:to>
    <xdr:sp macro="" textlink="">
      <xdr:nvSpPr>
        <xdr:cNvPr id="91" name="Rektangel: rundade hörn 9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786B170-DE1B-4DD7-BE7A-A7EA5087B923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504825</xdr:colOff>
      <xdr:row>90</xdr:row>
      <xdr:rowOff>95250</xdr:rowOff>
    </xdr:to>
    <xdr:sp macro="" textlink="">
      <xdr:nvSpPr>
        <xdr:cNvPr id="92" name="Rektangel: rundade hörn 9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DC1BB-ECED-4138-B6C5-9C4A12CE0AB8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89</xdr:row>
      <xdr:rowOff>0</xdr:rowOff>
    </xdr:from>
    <xdr:to>
      <xdr:col>6</xdr:col>
      <xdr:colOff>504825</xdr:colOff>
      <xdr:row>90</xdr:row>
      <xdr:rowOff>95250</xdr:rowOff>
    </xdr:to>
    <xdr:sp macro="" textlink="">
      <xdr:nvSpPr>
        <xdr:cNvPr id="93" name="Rektangel: rundade hörn 9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7DDDCA-A77D-4547-9279-52E057A36E1E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89</xdr:row>
      <xdr:rowOff>0</xdr:rowOff>
    </xdr:from>
    <xdr:to>
      <xdr:col>7</xdr:col>
      <xdr:colOff>504825</xdr:colOff>
      <xdr:row>90</xdr:row>
      <xdr:rowOff>95250</xdr:rowOff>
    </xdr:to>
    <xdr:sp macro="" textlink="">
      <xdr:nvSpPr>
        <xdr:cNvPr id="94" name="Rektangel: rundade hörn 9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AEF265-F563-4AB5-9C33-BB253DD46E26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89</xdr:row>
      <xdr:rowOff>0</xdr:rowOff>
    </xdr:from>
    <xdr:to>
      <xdr:col>8</xdr:col>
      <xdr:colOff>504825</xdr:colOff>
      <xdr:row>90</xdr:row>
      <xdr:rowOff>95250</xdr:rowOff>
    </xdr:to>
    <xdr:sp macro="" textlink="">
      <xdr:nvSpPr>
        <xdr:cNvPr id="95" name="Rektangel: rundade hörn 9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5B67FF-E5AA-46ED-8BE3-BFC1D02C321F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89</xdr:row>
      <xdr:rowOff>0</xdr:rowOff>
    </xdr:from>
    <xdr:to>
      <xdr:col>9</xdr:col>
      <xdr:colOff>504825</xdr:colOff>
      <xdr:row>90</xdr:row>
      <xdr:rowOff>95250</xdr:rowOff>
    </xdr:to>
    <xdr:sp macro="" textlink="">
      <xdr:nvSpPr>
        <xdr:cNvPr id="96" name="Rektangel: rundade hörn 9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4FF7D1F-7556-4814-AA4B-4C2BD65A4916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89</xdr:row>
      <xdr:rowOff>0</xdr:rowOff>
    </xdr:from>
    <xdr:to>
      <xdr:col>10</xdr:col>
      <xdr:colOff>504825</xdr:colOff>
      <xdr:row>90</xdr:row>
      <xdr:rowOff>95250</xdr:rowOff>
    </xdr:to>
    <xdr:sp macro="" textlink="">
      <xdr:nvSpPr>
        <xdr:cNvPr id="97" name="Rektangel: rundade hörn 9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B965EBD-88E7-4788-AA17-A52CC1767A75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504825</xdr:colOff>
      <xdr:row>90</xdr:row>
      <xdr:rowOff>95250</xdr:rowOff>
    </xdr:to>
    <xdr:sp macro="" textlink="">
      <xdr:nvSpPr>
        <xdr:cNvPr id="98" name="Rektangel: rundade hörn 9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3E03934-E492-4750-BB09-06EEBBAB5BD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89</xdr:row>
      <xdr:rowOff>0</xdr:rowOff>
    </xdr:from>
    <xdr:to>
      <xdr:col>12</xdr:col>
      <xdr:colOff>504825</xdr:colOff>
      <xdr:row>90</xdr:row>
      <xdr:rowOff>95250</xdr:rowOff>
    </xdr:to>
    <xdr:sp macro="" textlink="">
      <xdr:nvSpPr>
        <xdr:cNvPr id="99" name="Rektangel: rundade hörn 9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2EEB337-CA26-4542-9FC1-EF936F9797C5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89</xdr:row>
      <xdr:rowOff>0</xdr:rowOff>
    </xdr:from>
    <xdr:to>
      <xdr:col>13</xdr:col>
      <xdr:colOff>504825</xdr:colOff>
      <xdr:row>90</xdr:row>
      <xdr:rowOff>95250</xdr:rowOff>
    </xdr:to>
    <xdr:sp macro="" textlink="">
      <xdr:nvSpPr>
        <xdr:cNvPr id="100" name="Rektangel: rundade hörn 9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ED12B7E-6B6E-42F4-94F8-394A223D4CAE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504825</xdr:colOff>
      <xdr:row>90</xdr:row>
      <xdr:rowOff>95250</xdr:rowOff>
    </xdr:to>
    <xdr:sp macro="" textlink="">
      <xdr:nvSpPr>
        <xdr:cNvPr id="101" name="Rektangel: rundade hörn 10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AF8D985-D458-4016-A326-7C9D05816167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504825</xdr:colOff>
      <xdr:row>102</xdr:row>
      <xdr:rowOff>95250</xdr:rowOff>
    </xdr:to>
    <xdr:sp macro="" textlink="">
      <xdr:nvSpPr>
        <xdr:cNvPr id="102" name="Rektangel: rundade hörn 10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F7C3C1-BD18-41BB-8FCE-EB048076B0B0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101</xdr:row>
      <xdr:rowOff>0</xdr:rowOff>
    </xdr:from>
    <xdr:to>
      <xdr:col>6</xdr:col>
      <xdr:colOff>504825</xdr:colOff>
      <xdr:row>102</xdr:row>
      <xdr:rowOff>95250</xdr:rowOff>
    </xdr:to>
    <xdr:sp macro="" textlink="">
      <xdr:nvSpPr>
        <xdr:cNvPr id="103" name="Rektangel: rundade hörn 10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F98F5D9-2CA8-4C1B-9FCB-41DBF5B0E615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101</xdr:row>
      <xdr:rowOff>0</xdr:rowOff>
    </xdr:from>
    <xdr:to>
      <xdr:col>7</xdr:col>
      <xdr:colOff>504825</xdr:colOff>
      <xdr:row>102</xdr:row>
      <xdr:rowOff>95250</xdr:rowOff>
    </xdr:to>
    <xdr:sp macro="" textlink="">
      <xdr:nvSpPr>
        <xdr:cNvPr id="104" name="Rektangel: rundade hörn 10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0F36D08-7B4D-43D9-8A2C-72C03BDAEC8E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101</xdr:row>
      <xdr:rowOff>0</xdr:rowOff>
    </xdr:from>
    <xdr:to>
      <xdr:col>8</xdr:col>
      <xdr:colOff>504825</xdr:colOff>
      <xdr:row>102</xdr:row>
      <xdr:rowOff>95250</xdr:rowOff>
    </xdr:to>
    <xdr:sp macro="" textlink="">
      <xdr:nvSpPr>
        <xdr:cNvPr id="105" name="Rektangel: rundade hörn 10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D753EF9-8F77-4442-B542-FBD409019E3B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101</xdr:row>
      <xdr:rowOff>0</xdr:rowOff>
    </xdr:from>
    <xdr:to>
      <xdr:col>9</xdr:col>
      <xdr:colOff>504825</xdr:colOff>
      <xdr:row>102</xdr:row>
      <xdr:rowOff>95250</xdr:rowOff>
    </xdr:to>
    <xdr:sp macro="" textlink="">
      <xdr:nvSpPr>
        <xdr:cNvPr id="106" name="Rektangel: rundade hörn 10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7B666B7-BA9F-454D-8E4C-1FF32F94C7CA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504825</xdr:colOff>
      <xdr:row>102</xdr:row>
      <xdr:rowOff>95250</xdr:rowOff>
    </xdr:to>
    <xdr:sp macro="" textlink="">
      <xdr:nvSpPr>
        <xdr:cNvPr id="107" name="Rektangel: rundade hörn 10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9D2EB2-6D06-4F18-A08E-20EC794909C0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504825</xdr:colOff>
      <xdr:row>102</xdr:row>
      <xdr:rowOff>95250</xdr:rowOff>
    </xdr:to>
    <xdr:sp macro="" textlink="">
      <xdr:nvSpPr>
        <xdr:cNvPr id="108" name="Rektangel: rundade hörn 10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32CCB5F-6E70-4258-ACE0-9A75F7B5E92A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101</xdr:row>
      <xdr:rowOff>0</xdr:rowOff>
    </xdr:from>
    <xdr:to>
      <xdr:col>12</xdr:col>
      <xdr:colOff>504825</xdr:colOff>
      <xdr:row>102</xdr:row>
      <xdr:rowOff>95250</xdr:rowOff>
    </xdr:to>
    <xdr:sp macro="" textlink="">
      <xdr:nvSpPr>
        <xdr:cNvPr id="109" name="Rektangel: rundade hörn 10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D9D27B1-70F7-43DB-8C54-8DD279655247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504825</xdr:colOff>
      <xdr:row>102</xdr:row>
      <xdr:rowOff>95250</xdr:rowOff>
    </xdr:to>
    <xdr:sp macro="" textlink="">
      <xdr:nvSpPr>
        <xdr:cNvPr id="110" name="Rektangel: rundade hörn 10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E760BAC-B842-48EE-A3DE-BD3F65C4025A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504825</xdr:colOff>
      <xdr:row>102</xdr:row>
      <xdr:rowOff>95250</xdr:rowOff>
    </xdr:to>
    <xdr:sp macro="" textlink="">
      <xdr:nvSpPr>
        <xdr:cNvPr id="111" name="Rektangel: rundade hörn 1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9D1A001-EC43-4CFE-AEBC-7D864C346DCA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504825</xdr:colOff>
      <xdr:row>5</xdr:row>
      <xdr:rowOff>95250</xdr:rowOff>
    </xdr:to>
    <xdr:sp macro="" textlink="">
      <xdr:nvSpPr>
        <xdr:cNvPr id="112" name="Rektangel: rundade hörn 1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20F3CC-4D24-4D66-906E-3B32623761BC}"/>
            </a:ext>
          </a:extLst>
        </xdr:cNvPr>
        <xdr:cNvSpPr/>
      </xdr:nvSpPr>
      <xdr:spPr>
        <a:xfrm>
          <a:off x="3152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3MM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504825</xdr:colOff>
      <xdr:row>5</xdr:row>
      <xdr:rowOff>95250</xdr:rowOff>
    </xdr:to>
    <xdr:sp macro="" textlink="">
      <xdr:nvSpPr>
        <xdr:cNvPr id="113" name="Rektangel: rundade hörn 1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15C1CF-F93E-42D8-B018-8367AF82666A}"/>
            </a:ext>
          </a:extLst>
        </xdr:cNvPr>
        <xdr:cNvSpPr/>
      </xdr:nvSpPr>
      <xdr:spPr>
        <a:xfrm>
          <a:off x="3762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4MM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504825</xdr:colOff>
      <xdr:row>5</xdr:row>
      <xdr:rowOff>95250</xdr:rowOff>
    </xdr:to>
    <xdr:sp macro="" textlink="">
      <xdr:nvSpPr>
        <xdr:cNvPr id="114" name="Rektangel: rundade hörn 1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FC38B4-7D36-4E51-87D7-CACD17E93561}"/>
            </a:ext>
          </a:extLst>
        </xdr:cNvPr>
        <xdr:cNvSpPr/>
      </xdr:nvSpPr>
      <xdr:spPr>
        <a:xfrm>
          <a:off x="4371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5MM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8</xdr:col>
      <xdr:colOff>504825</xdr:colOff>
      <xdr:row>5</xdr:row>
      <xdr:rowOff>95250</xdr:rowOff>
    </xdr:to>
    <xdr:sp macro="" textlink="">
      <xdr:nvSpPr>
        <xdr:cNvPr id="115" name="Rektangel: rundade hörn 1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ABCE51-0234-4882-8DD4-CA474669E6E2}"/>
            </a:ext>
          </a:extLst>
        </xdr:cNvPr>
        <xdr:cNvSpPr/>
      </xdr:nvSpPr>
      <xdr:spPr>
        <a:xfrm>
          <a:off x="4981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6MM</a:t>
          </a:r>
        </a:p>
      </xdr:txBody>
    </xdr:sp>
    <xdr:clientData/>
  </xdr:twoCellAnchor>
  <xdr:twoCellAnchor>
    <xdr:from>
      <xdr:col>9</xdr:col>
      <xdr:colOff>0</xdr:colOff>
      <xdr:row>4</xdr:row>
      <xdr:rowOff>0</xdr:rowOff>
    </xdr:from>
    <xdr:to>
      <xdr:col>9</xdr:col>
      <xdr:colOff>504825</xdr:colOff>
      <xdr:row>5</xdr:row>
      <xdr:rowOff>95250</xdr:rowOff>
    </xdr:to>
    <xdr:sp macro="" textlink="">
      <xdr:nvSpPr>
        <xdr:cNvPr id="116" name="Rektangel: rundade hörn 1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FBD3C7C-2573-4C8B-B869-9F0A3DE99038}"/>
            </a:ext>
          </a:extLst>
        </xdr:cNvPr>
        <xdr:cNvSpPr/>
      </xdr:nvSpPr>
      <xdr:spPr>
        <a:xfrm>
          <a:off x="5591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8MM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504825</xdr:colOff>
      <xdr:row>5</xdr:row>
      <xdr:rowOff>95250</xdr:rowOff>
    </xdr:to>
    <xdr:sp macro="" textlink="">
      <xdr:nvSpPr>
        <xdr:cNvPr id="117" name="Rektangel: rundade hörn 11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1FF949-B939-427C-9F6D-9DE7ED4DF5F4}"/>
            </a:ext>
          </a:extLst>
        </xdr:cNvPr>
        <xdr:cNvSpPr/>
      </xdr:nvSpPr>
      <xdr:spPr>
        <a:xfrm>
          <a:off x="62007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10MM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504825</xdr:colOff>
      <xdr:row>5</xdr:row>
      <xdr:rowOff>95250</xdr:rowOff>
    </xdr:to>
    <xdr:sp macro="" textlink="">
      <xdr:nvSpPr>
        <xdr:cNvPr id="118" name="Rektangel: rundade hörn 11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DD5769-B367-4EA0-8DD7-C708CA784961}"/>
            </a:ext>
          </a:extLst>
        </xdr:cNvPr>
        <xdr:cNvSpPr/>
      </xdr:nvSpPr>
      <xdr:spPr>
        <a:xfrm>
          <a:off x="68103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12MM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504825</xdr:colOff>
      <xdr:row>5</xdr:row>
      <xdr:rowOff>95250</xdr:rowOff>
    </xdr:to>
    <xdr:sp macro="" textlink="">
      <xdr:nvSpPr>
        <xdr:cNvPr id="119" name="Rektangel: rundade hörn 11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FC8515A-DE0F-4553-8514-DB419E3FDAB0}"/>
            </a:ext>
          </a:extLst>
        </xdr:cNvPr>
        <xdr:cNvSpPr/>
      </xdr:nvSpPr>
      <xdr:spPr>
        <a:xfrm>
          <a:off x="74199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15MM</a:t>
          </a:r>
        </a:p>
      </xdr:txBody>
    </xdr:sp>
    <xdr:clientData/>
  </xdr:twoCellAnchor>
  <xdr:twoCellAnchor>
    <xdr:from>
      <xdr:col>13</xdr:col>
      <xdr:colOff>0</xdr:colOff>
      <xdr:row>4</xdr:row>
      <xdr:rowOff>0</xdr:rowOff>
    </xdr:from>
    <xdr:to>
      <xdr:col>13</xdr:col>
      <xdr:colOff>504825</xdr:colOff>
      <xdr:row>5</xdr:row>
      <xdr:rowOff>95250</xdr:rowOff>
    </xdr:to>
    <xdr:sp macro="" textlink="">
      <xdr:nvSpPr>
        <xdr:cNvPr id="120" name="Rektangel: rundade hörn 11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AC43128-3F92-4560-A0E5-0F1039D30E74}"/>
            </a:ext>
          </a:extLst>
        </xdr:cNvPr>
        <xdr:cNvSpPr/>
      </xdr:nvSpPr>
      <xdr:spPr>
        <a:xfrm>
          <a:off x="80295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20MM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504825</xdr:colOff>
      <xdr:row>5</xdr:row>
      <xdr:rowOff>95250</xdr:rowOff>
    </xdr:to>
    <xdr:sp macro="" textlink="">
      <xdr:nvSpPr>
        <xdr:cNvPr id="121" name="Rektangel: rundade hörn 12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9E17D01-1643-4FD6-B8E4-0E5AFBFCC198}"/>
            </a:ext>
          </a:extLst>
        </xdr:cNvPr>
        <xdr:cNvSpPr/>
      </xdr:nvSpPr>
      <xdr:spPr>
        <a:xfrm>
          <a:off x="8639175" y="381000"/>
          <a:ext cx="504825" cy="2857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v-SE" sz="800">
              <a:solidFill>
                <a:sysClr val="windowText" lastClr="000000"/>
              </a:solidFill>
            </a:rPr>
            <a:t>25MM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1666875</xdr:colOff>
      <xdr:row>5</xdr:row>
      <xdr:rowOff>104775</xdr:rowOff>
    </xdr:from>
    <xdr:to>
      <xdr:col>4</xdr:col>
      <xdr:colOff>400050</xdr:colOff>
      <xdr:row>10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D1656-03DB-4E84-BE87-11CE8B55EE68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1666875</xdr:colOff>
      <xdr:row>46</xdr:row>
      <xdr:rowOff>104775</xdr:rowOff>
    </xdr:from>
    <xdr:to>
      <xdr:col>3</xdr:col>
      <xdr:colOff>400050</xdr:colOff>
      <xdr:row>51</xdr:row>
      <xdr:rowOff>85725</xdr:rowOff>
    </xdr:to>
    <xdr:sp macro="" textlink="">
      <xdr:nvSpPr>
        <xdr:cNvPr id="2" name="Pil: vänste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76291-BACD-4ADF-BAE3-10B68ABFEE02}"/>
            </a:ext>
          </a:extLst>
        </xdr:cNvPr>
        <xdr:cNvSpPr/>
      </xdr:nvSpPr>
      <xdr:spPr>
        <a:xfrm>
          <a:off x="5591175" y="6010275"/>
          <a:ext cx="1619250" cy="933450"/>
        </a:xfrm>
        <a:prstGeom prst="leftArrow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8900000" scaled="1"/>
          <a:tileRect/>
        </a:gradFill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sv-SE" sz="1100">
              <a:solidFill>
                <a:sysClr val="windowText" lastClr="000000"/>
              </a:solidFill>
            </a:rPr>
            <a:t>TILLBAKA TILL START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AE9E-3CAB-44F7-8E08-98E16B70C4C1}">
  <sheetPr codeName="Blad1"/>
  <dimension ref="A2:AB50"/>
  <sheetViews>
    <sheetView topLeftCell="A23" workbookViewId="0"/>
  </sheetViews>
  <sheetFormatPr defaultRowHeight="15" x14ac:dyDescent="0.25"/>
  <cols>
    <col min="1" max="1" width="16" style="4" customWidth="1"/>
    <col min="2" max="16384" width="9.140625" style="4"/>
  </cols>
  <sheetData>
    <row r="2" spans="1:6" x14ac:dyDescent="0.25">
      <c r="C2" s="4">
        <f>Prislista!B169%</f>
        <v>0</v>
      </c>
    </row>
    <row r="15" spans="1:6" ht="26.25" x14ac:dyDescent="0.4">
      <c r="A15" s="7" t="s">
        <v>1531</v>
      </c>
      <c r="B15" s="7"/>
      <c r="C15" s="7"/>
    </row>
    <row r="16" spans="1:6" ht="26.25" x14ac:dyDescent="0.4">
      <c r="A16" s="7" t="s">
        <v>1532</v>
      </c>
      <c r="B16" s="7"/>
      <c r="C16" s="7"/>
      <c r="D16" s="3"/>
      <c r="F16"/>
    </row>
    <row r="17" spans="1:28" x14ac:dyDescent="0.25">
      <c r="A17" s="3"/>
    </row>
    <row r="18" spans="1:28" x14ac:dyDescent="0.25">
      <c r="A18"/>
      <c r="B18" s="5"/>
      <c r="F18"/>
    </row>
    <row r="19" spans="1:28" x14ac:dyDescent="0.25">
      <c r="A19"/>
      <c r="B19" s="5"/>
      <c r="F19" s="47"/>
      <c r="G19" s="47"/>
      <c r="I19" s="48"/>
      <c r="J19" s="48"/>
      <c r="L19" s="48"/>
      <c r="M19" s="48"/>
      <c r="O19" s="48"/>
      <c r="P19" s="48"/>
      <c r="R19" s="47"/>
      <c r="S19" s="47"/>
      <c r="U19" s="48"/>
      <c r="V19" s="48"/>
      <c r="X19" s="48"/>
      <c r="Y19" s="48"/>
      <c r="AA19" s="48"/>
      <c r="AB19" s="48"/>
    </row>
    <row r="20" spans="1:28" x14ac:dyDescent="0.25">
      <c r="A20"/>
      <c r="B20" s="5"/>
    </row>
    <row r="21" spans="1:28" x14ac:dyDescent="0.25">
      <c r="A21"/>
      <c r="B21" s="5"/>
      <c r="F21" s="47"/>
      <c r="G21" s="47"/>
      <c r="I21" s="48"/>
      <c r="J21" s="48"/>
      <c r="L21" s="48"/>
      <c r="M21" s="48"/>
      <c r="O21" s="48"/>
      <c r="P21" s="48"/>
      <c r="R21" s="47"/>
      <c r="S21" s="47"/>
      <c r="U21" s="48"/>
      <c r="V21" s="48"/>
      <c r="X21" s="48"/>
      <c r="Y21" s="48"/>
      <c r="AA21" s="48"/>
      <c r="AB21" s="48"/>
    </row>
    <row r="22" spans="1:28" x14ac:dyDescent="0.25">
      <c r="A22"/>
      <c r="B22" s="5"/>
    </row>
    <row r="23" spans="1:28" x14ac:dyDescent="0.25">
      <c r="A23"/>
      <c r="B23" s="6"/>
      <c r="F23" s="47"/>
      <c r="G23" s="47"/>
      <c r="I23" s="48"/>
      <c r="J23" s="48"/>
      <c r="L23" s="48"/>
      <c r="M23" s="48"/>
      <c r="O23" s="48"/>
      <c r="P23" s="48"/>
      <c r="R23" s="47"/>
      <c r="S23" s="47"/>
      <c r="U23" s="48"/>
      <c r="V23" s="48"/>
      <c r="X23" s="48"/>
      <c r="Y23" s="48"/>
      <c r="AA23" s="48"/>
      <c r="AB23" s="48"/>
    </row>
    <row r="24" spans="1:28" x14ac:dyDescent="0.25">
      <c r="A24"/>
      <c r="B24" s="6"/>
    </row>
    <row r="25" spans="1:28" x14ac:dyDescent="0.25">
      <c r="F25" s="47"/>
      <c r="G25" s="47"/>
      <c r="I25" s="48"/>
      <c r="J25" s="48"/>
      <c r="L25" s="48"/>
      <c r="M25" s="48"/>
      <c r="O25" s="48"/>
      <c r="P25" s="48"/>
      <c r="R25" s="47"/>
      <c r="S25" s="47"/>
      <c r="U25" s="48"/>
      <c r="V25" s="48"/>
      <c r="X25" s="48"/>
      <c r="Y25" s="48"/>
      <c r="AA25" s="48"/>
      <c r="AB25" s="48"/>
    </row>
    <row r="27" spans="1:28" ht="23.25" x14ac:dyDescent="0.35">
      <c r="B27" s="13" t="s">
        <v>1317</v>
      </c>
      <c r="C27" s="13"/>
      <c r="D27" s="13"/>
      <c r="E27" s="13"/>
      <c r="F27" s="13"/>
      <c r="G27" s="13"/>
    </row>
    <row r="29" spans="1:28" x14ac:dyDescent="0.25">
      <c r="B29"/>
    </row>
    <row r="30" spans="1:28" x14ac:dyDescent="0.25">
      <c r="B30" s="47"/>
      <c r="C30" s="47"/>
      <c r="E30" s="48"/>
      <c r="F30" s="48"/>
      <c r="H30" s="48"/>
      <c r="I30" s="48"/>
      <c r="K30" s="48"/>
      <c r="L30" s="48"/>
      <c r="N30" s="47"/>
      <c r="O30" s="47"/>
      <c r="Q30" s="48"/>
      <c r="R30" s="48"/>
      <c r="T30" s="48"/>
      <c r="U30" s="48"/>
    </row>
    <row r="32" spans="1:28" x14ac:dyDescent="0.25">
      <c r="B32" s="47"/>
      <c r="C32" s="47"/>
      <c r="E32" s="48"/>
      <c r="F32" s="48"/>
      <c r="H32" s="48"/>
      <c r="I32" s="48"/>
      <c r="K32" s="48"/>
      <c r="L32" s="48"/>
      <c r="N32" s="47"/>
      <c r="O32" s="47"/>
      <c r="Q32" s="48"/>
      <c r="R32" s="48"/>
      <c r="T32" s="48"/>
      <c r="U32" s="48"/>
    </row>
    <row r="34" spans="2:24" x14ac:dyDescent="0.25">
      <c r="B34" s="47"/>
      <c r="C34" s="47"/>
      <c r="E34" s="48"/>
      <c r="F34" s="48"/>
      <c r="H34" s="48"/>
      <c r="I34" s="48"/>
      <c r="K34" s="48"/>
      <c r="L34" s="48"/>
      <c r="N34" s="47"/>
      <c r="O34" s="47"/>
      <c r="Q34" s="48"/>
      <c r="R34" s="48"/>
      <c r="T34" s="48"/>
      <c r="U34" s="48"/>
    </row>
    <row r="36" spans="2:24" x14ac:dyDescent="0.25">
      <c r="B36" s="47"/>
      <c r="C36" s="47"/>
      <c r="E36" s="48"/>
      <c r="F36" s="48"/>
      <c r="H36" s="48"/>
      <c r="I36" s="48"/>
      <c r="K36" s="48"/>
      <c r="L36" s="48"/>
      <c r="N36" s="47"/>
      <c r="O36" s="47"/>
      <c r="Q36" s="48"/>
      <c r="R36" s="48"/>
      <c r="T36" s="48"/>
      <c r="U36" s="48"/>
    </row>
    <row r="38" spans="2:24" x14ac:dyDescent="0.25">
      <c r="B38" s="47"/>
      <c r="C38" s="47"/>
      <c r="E38" s="48"/>
      <c r="F38" s="48"/>
      <c r="H38" s="48"/>
      <c r="I38" s="48"/>
      <c r="K38" s="48"/>
      <c r="L38" s="48"/>
      <c r="N38" s="47"/>
      <c r="O38" s="47"/>
      <c r="Q38" s="48"/>
      <c r="R38" s="48"/>
      <c r="T38" s="48"/>
      <c r="U38" s="48"/>
    </row>
    <row r="40" spans="2:24" x14ac:dyDescent="0.25">
      <c r="B40" s="47"/>
      <c r="C40" s="47"/>
      <c r="E40" s="48"/>
      <c r="F40" s="48"/>
      <c r="H40" s="48"/>
      <c r="I40" s="48"/>
      <c r="K40" s="48"/>
      <c r="L40" s="48"/>
      <c r="N40" s="47"/>
      <c r="O40" s="47"/>
      <c r="Q40" s="48"/>
      <c r="R40" s="48"/>
      <c r="T40" s="48"/>
      <c r="U40" s="48"/>
      <c r="W40" s="47"/>
      <c r="X40" s="47"/>
    </row>
    <row r="42" spans="2:24" x14ac:dyDescent="0.25">
      <c r="B42" s="47"/>
      <c r="C42" s="47"/>
      <c r="E42" s="48"/>
      <c r="F42" s="48"/>
      <c r="H42" s="48"/>
      <c r="I42" s="48"/>
      <c r="K42" s="48"/>
      <c r="L42" s="48"/>
      <c r="N42" s="47"/>
      <c r="O42" s="47"/>
      <c r="Q42" s="48"/>
      <c r="R42" s="48"/>
      <c r="T42" s="48"/>
      <c r="U42" s="48"/>
      <c r="W42" s="47"/>
      <c r="X42" s="47"/>
    </row>
    <row r="44" spans="2:24" x14ac:dyDescent="0.25">
      <c r="B44" s="47"/>
      <c r="C44" s="47"/>
      <c r="E44" s="48"/>
      <c r="F44" s="48"/>
      <c r="H44" s="48"/>
      <c r="I44" s="48"/>
      <c r="K44" s="48"/>
      <c r="L44" s="48"/>
      <c r="N44" s="12"/>
      <c r="O44" s="12"/>
      <c r="Q44" s="48"/>
      <c r="R44" s="48"/>
      <c r="T44" s="48"/>
      <c r="U44" s="48"/>
      <c r="W44" s="12"/>
      <c r="X44" s="12"/>
    </row>
    <row r="46" spans="2:24" x14ac:dyDescent="0.25">
      <c r="B46" s="47"/>
      <c r="C46" s="47"/>
      <c r="E46" s="48"/>
      <c r="F46" s="48"/>
      <c r="H46" s="48"/>
      <c r="I46" s="48"/>
      <c r="K46" s="48"/>
      <c r="L46" s="48"/>
      <c r="N46" s="12"/>
      <c r="O46" s="12"/>
      <c r="Q46" s="48"/>
      <c r="R46" s="48"/>
      <c r="T46" s="48"/>
      <c r="U46" s="48"/>
      <c r="W46" s="12"/>
      <c r="X46" s="12"/>
    </row>
    <row r="48" spans="2:24" x14ac:dyDescent="0.25">
      <c r="B48" s="47"/>
      <c r="C48" s="47"/>
      <c r="E48" s="48"/>
      <c r="F48" s="48"/>
      <c r="H48" s="48"/>
      <c r="I48" s="48"/>
      <c r="K48" s="48"/>
      <c r="L48" s="48"/>
      <c r="N48" s="12"/>
      <c r="O48" s="12"/>
      <c r="Q48" s="48"/>
      <c r="R48" s="48"/>
      <c r="T48" s="48"/>
      <c r="U48" s="48"/>
      <c r="W48" s="12"/>
      <c r="X48" s="12"/>
    </row>
    <row r="50" spans="5:6" x14ac:dyDescent="0.25">
      <c r="E50" s="48"/>
      <c r="F50" s="48"/>
    </row>
  </sheetData>
  <mergeCells count="102">
    <mergeCell ref="E50:F50"/>
    <mergeCell ref="W40:X40"/>
    <mergeCell ref="W42:X42"/>
    <mergeCell ref="T46:U46"/>
    <mergeCell ref="B48:C48"/>
    <mergeCell ref="E48:F48"/>
    <mergeCell ref="H48:I48"/>
    <mergeCell ref="K48:L48"/>
    <mergeCell ref="Q48:R48"/>
    <mergeCell ref="T48:U48"/>
    <mergeCell ref="B46:C46"/>
    <mergeCell ref="E46:F46"/>
    <mergeCell ref="H46:I46"/>
    <mergeCell ref="K46:L46"/>
    <mergeCell ref="Q46:R46"/>
    <mergeCell ref="T42:U42"/>
    <mergeCell ref="B44:C44"/>
    <mergeCell ref="E44:F44"/>
    <mergeCell ref="H44:I44"/>
    <mergeCell ref="K44:L44"/>
    <mergeCell ref="Q44:R44"/>
    <mergeCell ref="T44:U44"/>
    <mergeCell ref="B42:C42"/>
    <mergeCell ref="E42:F42"/>
    <mergeCell ref="H42:I42"/>
    <mergeCell ref="K42:L42"/>
    <mergeCell ref="N42:O42"/>
    <mergeCell ref="Q42:R42"/>
    <mergeCell ref="T38:U38"/>
    <mergeCell ref="B40:C40"/>
    <mergeCell ref="E40:F40"/>
    <mergeCell ref="H40:I40"/>
    <mergeCell ref="K40:L40"/>
    <mergeCell ref="N40:O40"/>
    <mergeCell ref="Q40:R40"/>
    <mergeCell ref="T40:U40"/>
    <mergeCell ref="B38:C38"/>
    <mergeCell ref="E38:F38"/>
    <mergeCell ref="H38:I38"/>
    <mergeCell ref="K38:L38"/>
    <mergeCell ref="N38:O38"/>
    <mergeCell ref="Q38:R38"/>
    <mergeCell ref="T34:U34"/>
    <mergeCell ref="B36:C36"/>
    <mergeCell ref="E36:F36"/>
    <mergeCell ref="H36:I36"/>
    <mergeCell ref="K36:L36"/>
    <mergeCell ref="N36:O36"/>
    <mergeCell ref="Q36:R36"/>
    <mergeCell ref="T36:U36"/>
    <mergeCell ref="B34:C34"/>
    <mergeCell ref="E34:F34"/>
    <mergeCell ref="H34:I34"/>
    <mergeCell ref="K34:L34"/>
    <mergeCell ref="N34:O34"/>
    <mergeCell ref="Q34:R34"/>
    <mergeCell ref="B32:C32"/>
    <mergeCell ref="E32:F32"/>
    <mergeCell ref="H32:I32"/>
    <mergeCell ref="K32:L32"/>
    <mergeCell ref="N32:O32"/>
    <mergeCell ref="Q32:R32"/>
    <mergeCell ref="T32:U32"/>
    <mergeCell ref="B30:C30"/>
    <mergeCell ref="E30:F30"/>
    <mergeCell ref="H30:I30"/>
    <mergeCell ref="K30:L30"/>
    <mergeCell ref="N30:O30"/>
    <mergeCell ref="Q30:R30"/>
    <mergeCell ref="R19:S19"/>
    <mergeCell ref="U19:V19"/>
    <mergeCell ref="X19:Y19"/>
    <mergeCell ref="AA19:AB19"/>
    <mergeCell ref="R21:S21"/>
    <mergeCell ref="U21:V21"/>
    <mergeCell ref="R25:S25"/>
    <mergeCell ref="U25:V25"/>
    <mergeCell ref="T30:U30"/>
    <mergeCell ref="F25:G25"/>
    <mergeCell ref="I25:J25"/>
    <mergeCell ref="L25:M25"/>
    <mergeCell ref="O25:P25"/>
    <mergeCell ref="X25:Y25"/>
    <mergeCell ref="AA25:AB25"/>
    <mergeCell ref="X21:Y21"/>
    <mergeCell ref="AA21:AB21"/>
    <mergeCell ref="R23:S23"/>
    <mergeCell ref="U23:V23"/>
    <mergeCell ref="X23:Y23"/>
    <mergeCell ref="AA23:AB23"/>
    <mergeCell ref="F19:G19"/>
    <mergeCell ref="I19:J19"/>
    <mergeCell ref="L19:M19"/>
    <mergeCell ref="O19:P19"/>
    <mergeCell ref="F21:G21"/>
    <mergeCell ref="I21:J21"/>
    <mergeCell ref="L21:M21"/>
    <mergeCell ref="O21:P21"/>
    <mergeCell ref="F23:G23"/>
    <mergeCell ref="I23:J23"/>
    <mergeCell ref="L23:M23"/>
    <mergeCell ref="O23:P2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0"/>
  <dimension ref="A1:F26"/>
  <sheetViews>
    <sheetView workbookViewId="0">
      <selection activeCell="C3" sqref="C3"/>
    </sheetView>
  </sheetViews>
  <sheetFormatPr defaultRowHeight="15" x14ac:dyDescent="0.25"/>
  <cols>
    <col min="2" max="2" width="30.85546875" bestFit="1" customWidth="1"/>
    <col min="4" max="4" width="9.855468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212</v>
      </c>
    </row>
    <row r="2" spans="1:6" x14ac:dyDescent="0.25">
      <c r="A2" t="s">
        <v>363</v>
      </c>
      <c r="B2" t="s">
        <v>364</v>
      </c>
      <c r="C2" s="2">
        <v>39.5</v>
      </c>
      <c r="D2">
        <v>9.42</v>
      </c>
    </row>
    <row r="3" spans="1:6" x14ac:dyDescent="0.25">
      <c r="C3" s="2"/>
    </row>
    <row r="4" spans="1:6" x14ac:dyDescent="0.25">
      <c r="A4" t="s">
        <v>365</v>
      </c>
      <c r="B4" t="s">
        <v>366</v>
      </c>
      <c r="C4" s="2">
        <f>$C$2</f>
        <v>39.5</v>
      </c>
      <c r="D4">
        <v>12.6</v>
      </c>
    </row>
    <row r="5" spans="1:6" x14ac:dyDescent="0.25">
      <c r="A5" t="s">
        <v>1388</v>
      </c>
      <c r="B5" t="s">
        <v>1389</v>
      </c>
      <c r="C5" s="2">
        <f t="shared" ref="C5:C24" si="0">$C$2</f>
        <v>39.5</v>
      </c>
      <c r="D5" s="1">
        <v>16</v>
      </c>
    </row>
    <row r="6" spans="1:6" x14ac:dyDescent="0.25">
      <c r="C6" s="2"/>
    </row>
    <row r="7" spans="1:6" x14ac:dyDescent="0.25">
      <c r="A7" t="s">
        <v>367</v>
      </c>
      <c r="B7" t="s">
        <v>368</v>
      </c>
      <c r="C7" s="2">
        <f t="shared" si="0"/>
        <v>39.5</v>
      </c>
      <c r="D7">
        <v>15.7</v>
      </c>
    </row>
    <row r="8" spans="1:6" x14ac:dyDescent="0.25">
      <c r="A8" t="s">
        <v>371</v>
      </c>
      <c r="B8" t="s">
        <v>372</v>
      </c>
      <c r="C8" s="2">
        <f t="shared" si="0"/>
        <v>39.5</v>
      </c>
      <c r="D8">
        <v>19.600000000000001</v>
      </c>
    </row>
    <row r="9" spans="1:6" x14ac:dyDescent="0.25">
      <c r="A9" t="s">
        <v>377</v>
      </c>
      <c r="B9" t="s">
        <v>378</v>
      </c>
      <c r="C9" s="2">
        <f t="shared" si="0"/>
        <v>39.5</v>
      </c>
      <c r="D9">
        <v>23.6</v>
      </c>
    </row>
    <row r="10" spans="1:6" x14ac:dyDescent="0.25">
      <c r="C10" s="2"/>
    </row>
    <row r="11" spans="1:6" x14ac:dyDescent="0.25">
      <c r="A11" t="s">
        <v>369</v>
      </c>
      <c r="B11" t="s">
        <v>370</v>
      </c>
      <c r="C11" s="2">
        <f t="shared" si="0"/>
        <v>39.5</v>
      </c>
      <c r="D11">
        <v>18.8</v>
      </c>
    </row>
    <row r="12" spans="1:6" x14ac:dyDescent="0.25">
      <c r="A12" t="s">
        <v>373</v>
      </c>
      <c r="B12" t="s">
        <v>374</v>
      </c>
      <c r="C12" s="2">
        <f t="shared" si="0"/>
        <v>39.5</v>
      </c>
      <c r="D12">
        <v>23.6</v>
      </c>
    </row>
    <row r="13" spans="1:6" x14ac:dyDescent="0.25">
      <c r="A13" t="s">
        <v>379</v>
      </c>
      <c r="B13" t="s">
        <v>392</v>
      </c>
      <c r="C13" s="2">
        <f t="shared" si="0"/>
        <v>39.5</v>
      </c>
      <c r="D13">
        <v>28.3</v>
      </c>
    </row>
    <row r="14" spans="1:6" x14ac:dyDescent="0.25">
      <c r="C14" s="2"/>
    </row>
    <row r="15" spans="1:6" x14ac:dyDescent="0.25">
      <c r="A15" t="s">
        <v>375</v>
      </c>
      <c r="B15" t="s">
        <v>376</v>
      </c>
      <c r="C15" s="2">
        <f t="shared" si="0"/>
        <v>39.5</v>
      </c>
      <c r="D15">
        <v>23.6</v>
      </c>
    </row>
    <row r="16" spans="1:6" x14ac:dyDescent="0.25">
      <c r="A16" t="s">
        <v>380</v>
      </c>
      <c r="B16" t="s">
        <v>381</v>
      </c>
      <c r="C16" s="2">
        <f t="shared" si="0"/>
        <v>39.5</v>
      </c>
      <c r="D16">
        <v>29.4</v>
      </c>
    </row>
    <row r="17" spans="1:4" x14ac:dyDescent="0.25">
      <c r="A17" t="s">
        <v>384</v>
      </c>
      <c r="B17" t="s">
        <v>385</v>
      </c>
      <c r="C17" s="2">
        <f t="shared" si="0"/>
        <v>39.5</v>
      </c>
      <c r="D17">
        <v>35.299999999999997</v>
      </c>
    </row>
    <row r="18" spans="1:4" x14ac:dyDescent="0.25">
      <c r="C18" s="2"/>
    </row>
    <row r="19" spans="1:4" x14ac:dyDescent="0.25">
      <c r="A19" t="s">
        <v>382</v>
      </c>
      <c r="B19" t="s">
        <v>383</v>
      </c>
      <c r="C19" s="2">
        <f t="shared" si="0"/>
        <v>39.5</v>
      </c>
      <c r="D19">
        <v>31.4</v>
      </c>
    </row>
    <row r="20" spans="1:4" x14ac:dyDescent="0.25">
      <c r="A20" t="s">
        <v>388</v>
      </c>
      <c r="B20" t="s">
        <v>389</v>
      </c>
      <c r="C20" s="2">
        <f t="shared" si="0"/>
        <v>39.5</v>
      </c>
      <c r="D20">
        <v>39.200000000000003</v>
      </c>
    </row>
    <row r="21" spans="1:4" x14ac:dyDescent="0.25">
      <c r="A21" t="s">
        <v>1401</v>
      </c>
      <c r="B21" t="s">
        <v>1400</v>
      </c>
      <c r="C21" s="2">
        <f t="shared" si="0"/>
        <v>39.5</v>
      </c>
      <c r="D21">
        <v>47.1</v>
      </c>
    </row>
    <row r="22" spans="1:4" x14ac:dyDescent="0.25">
      <c r="C22" s="2"/>
    </row>
    <row r="23" spans="1:4" x14ac:dyDescent="0.25">
      <c r="A23" t="s">
        <v>386</v>
      </c>
      <c r="B23" t="s">
        <v>387</v>
      </c>
      <c r="C23" s="2">
        <f t="shared" si="0"/>
        <v>39.5</v>
      </c>
      <c r="D23">
        <v>39.200000000000003</v>
      </c>
    </row>
    <row r="24" spans="1:4" x14ac:dyDescent="0.25">
      <c r="A24" t="s">
        <v>390</v>
      </c>
      <c r="B24" t="s">
        <v>391</v>
      </c>
      <c r="C24" s="2">
        <f t="shared" si="0"/>
        <v>39.5</v>
      </c>
      <c r="D24">
        <v>49.1</v>
      </c>
    </row>
    <row r="26" spans="1:4" x14ac:dyDescent="0.25">
      <c r="B26" s="47"/>
      <c r="C26" s="47"/>
      <c r="D26" s="47"/>
    </row>
  </sheetData>
  <mergeCells count="1">
    <mergeCell ref="B26:D2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1"/>
  <dimension ref="A1:I68"/>
  <sheetViews>
    <sheetView topLeftCell="A42" workbookViewId="0">
      <selection activeCell="C67" sqref="C67"/>
    </sheetView>
  </sheetViews>
  <sheetFormatPr defaultRowHeight="15" x14ac:dyDescent="0.25"/>
  <cols>
    <col min="1" max="1" width="12.85546875" bestFit="1" customWidth="1"/>
    <col min="2" max="2" width="36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7" x14ac:dyDescent="0.25">
      <c r="A2" t="s">
        <v>393</v>
      </c>
      <c r="B2" t="s">
        <v>394</v>
      </c>
      <c r="C2">
        <v>40</v>
      </c>
      <c r="D2">
        <v>0.64</v>
      </c>
      <c r="G2">
        <v>0</v>
      </c>
    </row>
    <row r="3" spans="1:7" x14ac:dyDescent="0.25">
      <c r="A3" t="s">
        <v>395</v>
      </c>
      <c r="B3" t="s">
        <v>396</v>
      </c>
      <c r="C3">
        <v>39.4</v>
      </c>
      <c r="D3">
        <v>0.88</v>
      </c>
    </row>
    <row r="4" spans="1:7" x14ac:dyDescent="0.25">
      <c r="A4" t="s">
        <v>399</v>
      </c>
      <c r="B4" t="s">
        <v>400</v>
      </c>
      <c r="C4">
        <v>39.4</v>
      </c>
      <c r="D4">
        <v>1.1200000000000001</v>
      </c>
    </row>
    <row r="5" spans="1:7" x14ac:dyDescent="0.25">
      <c r="A5" t="s">
        <v>405</v>
      </c>
      <c r="B5" t="s">
        <v>406</v>
      </c>
      <c r="C5">
        <v>37.6</v>
      </c>
      <c r="D5">
        <v>1.36</v>
      </c>
    </row>
    <row r="7" spans="1:7" x14ac:dyDescent="0.25">
      <c r="A7" t="s">
        <v>407</v>
      </c>
      <c r="B7" t="s">
        <v>408</v>
      </c>
      <c r="C7">
        <f>$C$5</f>
        <v>37.6</v>
      </c>
      <c r="D7">
        <v>1.78</v>
      </c>
    </row>
    <row r="8" spans="1:7" x14ac:dyDescent="0.25">
      <c r="A8" t="s">
        <v>409</v>
      </c>
      <c r="B8" t="s">
        <v>410</v>
      </c>
      <c r="C8">
        <f t="shared" ref="C8:C29" si="0">$C$5</f>
        <v>37.6</v>
      </c>
      <c r="D8">
        <v>2.42</v>
      </c>
    </row>
    <row r="9" spans="1:7" x14ac:dyDescent="0.25">
      <c r="A9" t="s">
        <v>415</v>
      </c>
      <c r="B9" t="s">
        <v>416</v>
      </c>
      <c r="C9">
        <f t="shared" si="0"/>
        <v>37.6</v>
      </c>
      <c r="D9">
        <v>3.06</v>
      </c>
    </row>
    <row r="11" spans="1:7" x14ac:dyDescent="0.25">
      <c r="A11" t="s">
        <v>1287</v>
      </c>
      <c r="B11" t="s">
        <v>1288</v>
      </c>
      <c r="C11">
        <f t="shared" si="0"/>
        <v>37.6</v>
      </c>
      <c r="D11">
        <v>2.1800000000000002</v>
      </c>
    </row>
    <row r="12" spans="1:7" x14ac:dyDescent="0.25">
      <c r="A12" t="s">
        <v>413</v>
      </c>
      <c r="B12" t="s">
        <v>414</v>
      </c>
      <c r="C12">
        <f t="shared" si="0"/>
        <v>37.6</v>
      </c>
      <c r="D12">
        <v>2.97</v>
      </c>
    </row>
    <row r="13" spans="1:7" x14ac:dyDescent="0.25">
      <c r="A13" t="s">
        <v>417</v>
      </c>
      <c r="B13" t="s">
        <v>418</v>
      </c>
      <c r="C13">
        <f t="shared" si="0"/>
        <v>37.6</v>
      </c>
      <c r="D13">
        <v>3.38</v>
      </c>
    </row>
    <row r="14" spans="1:7" x14ac:dyDescent="0.25">
      <c r="A14" t="s">
        <v>421</v>
      </c>
      <c r="B14" t="s">
        <v>422</v>
      </c>
      <c r="C14">
        <f t="shared" si="0"/>
        <v>37.6</v>
      </c>
      <c r="D14">
        <v>3.77</v>
      </c>
    </row>
    <row r="16" spans="1:7" x14ac:dyDescent="0.25">
      <c r="A16" t="s">
        <v>423</v>
      </c>
      <c r="B16" t="s">
        <v>424</v>
      </c>
      <c r="C16">
        <f t="shared" si="0"/>
        <v>37.6</v>
      </c>
      <c r="D16">
        <v>4.47</v>
      </c>
    </row>
    <row r="17" spans="1:9" x14ac:dyDescent="0.25">
      <c r="A17" t="s">
        <v>427</v>
      </c>
      <c r="B17" t="s">
        <v>428</v>
      </c>
      <c r="C17">
        <f t="shared" si="0"/>
        <v>37.6</v>
      </c>
      <c r="D17">
        <v>5.42</v>
      </c>
    </row>
    <row r="18" spans="1:9" x14ac:dyDescent="0.25">
      <c r="G18" s="47"/>
      <c r="H18" s="47"/>
      <c r="I18" s="47"/>
    </row>
    <row r="19" spans="1:9" x14ac:dyDescent="0.25">
      <c r="A19" t="s">
        <v>433</v>
      </c>
      <c r="B19" t="s">
        <v>434</v>
      </c>
      <c r="C19">
        <f t="shared" si="0"/>
        <v>37.6</v>
      </c>
      <c r="D19">
        <v>7.09</v>
      </c>
    </row>
    <row r="21" spans="1:9" x14ac:dyDescent="0.25">
      <c r="A21" t="s">
        <v>435</v>
      </c>
      <c r="B21" t="s">
        <v>436</v>
      </c>
      <c r="C21">
        <f>C19</f>
        <v>37.6</v>
      </c>
      <c r="D21">
        <v>7.38</v>
      </c>
    </row>
    <row r="23" spans="1:9" x14ac:dyDescent="0.25">
      <c r="A23" t="s">
        <v>433</v>
      </c>
      <c r="B23" t="s">
        <v>434</v>
      </c>
      <c r="C23">
        <f t="shared" si="0"/>
        <v>37.6</v>
      </c>
      <c r="D23">
        <v>7.09</v>
      </c>
    </row>
    <row r="24" spans="1:9" x14ac:dyDescent="0.25">
      <c r="A24" t="s">
        <v>441</v>
      </c>
      <c r="B24" t="s">
        <v>442</v>
      </c>
      <c r="C24">
        <f t="shared" si="0"/>
        <v>37.6</v>
      </c>
      <c r="D24">
        <v>9.0299999999999994</v>
      </c>
    </row>
    <row r="25" spans="1:9" x14ac:dyDescent="0.25">
      <c r="A25" t="s">
        <v>1479</v>
      </c>
      <c r="B25" t="s">
        <v>1480</v>
      </c>
      <c r="C25">
        <v>39.1</v>
      </c>
      <c r="D25">
        <v>9.66</v>
      </c>
    </row>
    <row r="26" spans="1:9" x14ac:dyDescent="0.25">
      <c r="A26" t="s">
        <v>1476</v>
      </c>
      <c r="B26" t="s">
        <v>1481</v>
      </c>
      <c r="C26">
        <v>39.1</v>
      </c>
      <c r="D26">
        <v>9.66</v>
      </c>
    </row>
    <row r="28" spans="1:9" x14ac:dyDescent="0.25">
      <c r="A28" t="s">
        <v>452</v>
      </c>
      <c r="B28" t="s">
        <v>453</v>
      </c>
      <c r="C28">
        <f t="shared" si="0"/>
        <v>37.6</v>
      </c>
      <c r="D28">
        <v>12.2</v>
      </c>
    </row>
    <row r="29" spans="1:9" x14ac:dyDescent="0.25">
      <c r="A29" t="s">
        <v>454</v>
      </c>
      <c r="B29" t="s">
        <v>455</v>
      </c>
      <c r="C29">
        <f t="shared" si="0"/>
        <v>37.6</v>
      </c>
      <c r="D29">
        <v>12.2</v>
      </c>
    </row>
    <row r="31" spans="1:9" x14ac:dyDescent="0.25">
      <c r="A31" t="s">
        <v>1477</v>
      </c>
      <c r="B31" t="s">
        <v>1402</v>
      </c>
      <c r="C31">
        <v>39.1</v>
      </c>
      <c r="D31">
        <v>15.1</v>
      </c>
    </row>
    <row r="32" spans="1:9" x14ac:dyDescent="0.25">
      <c r="A32" t="s">
        <v>1478</v>
      </c>
      <c r="B32" t="s">
        <v>1403</v>
      </c>
      <c r="C32">
        <v>39.1</v>
      </c>
      <c r="D32">
        <v>15.1</v>
      </c>
    </row>
    <row r="34" spans="1:4" x14ac:dyDescent="0.25">
      <c r="A34" t="s">
        <v>1510</v>
      </c>
      <c r="B34" t="s">
        <v>1509</v>
      </c>
      <c r="C34">
        <v>39.1</v>
      </c>
      <c r="D34">
        <v>21.6</v>
      </c>
    </row>
    <row r="35" spans="1:4" x14ac:dyDescent="0.25">
      <c r="A35" t="s">
        <v>1485</v>
      </c>
      <c r="B35" t="s">
        <v>1484</v>
      </c>
      <c r="C35">
        <v>39.1</v>
      </c>
      <c r="D35">
        <v>27.3</v>
      </c>
    </row>
    <row r="37" spans="1:4" x14ac:dyDescent="0.25">
      <c r="A37" t="s">
        <v>1483</v>
      </c>
      <c r="B37" t="s">
        <v>1482</v>
      </c>
      <c r="C37">
        <v>39.1</v>
      </c>
      <c r="D37">
        <v>48.5</v>
      </c>
    </row>
    <row r="39" spans="1:4" x14ac:dyDescent="0.25">
      <c r="A39" t="s">
        <v>397</v>
      </c>
      <c r="B39" t="s">
        <v>398</v>
      </c>
      <c r="C39">
        <v>37.6</v>
      </c>
      <c r="D39">
        <v>1.1100000000000001</v>
      </c>
    </row>
    <row r="40" spans="1:4" x14ac:dyDescent="0.25">
      <c r="A40" t="s">
        <v>401</v>
      </c>
      <c r="B40" t="s">
        <v>402</v>
      </c>
      <c r="C40">
        <v>37.6</v>
      </c>
      <c r="D40">
        <v>1.35</v>
      </c>
    </row>
    <row r="42" spans="1:4" x14ac:dyDescent="0.25">
      <c r="A42" t="s">
        <v>403</v>
      </c>
      <c r="B42" t="s">
        <v>404</v>
      </c>
      <c r="C42">
        <v>37.6</v>
      </c>
      <c r="D42">
        <v>2.25</v>
      </c>
    </row>
    <row r="44" spans="1:4" x14ac:dyDescent="0.25">
      <c r="A44" t="s">
        <v>411</v>
      </c>
      <c r="B44" t="s">
        <v>412</v>
      </c>
      <c r="C44">
        <v>37.6</v>
      </c>
      <c r="D44">
        <v>2.95</v>
      </c>
    </row>
    <row r="45" spans="1:4" x14ac:dyDescent="0.25">
      <c r="A45" t="s">
        <v>419</v>
      </c>
      <c r="B45" t="s">
        <v>420</v>
      </c>
      <c r="C45">
        <v>37.6</v>
      </c>
      <c r="D45">
        <v>3.76</v>
      </c>
    </row>
    <row r="47" spans="1:4" x14ac:dyDescent="0.25">
      <c r="A47" t="s">
        <v>425</v>
      </c>
      <c r="B47" t="s">
        <v>426</v>
      </c>
      <c r="C47">
        <f t="shared" ref="C47:C62" si="1">$C$5</f>
        <v>37.6</v>
      </c>
      <c r="D47">
        <v>5.41</v>
      </c>
    </row>
    <row r="48" spans="1:4" x14ac:dyDescent="0.25">
      <c r="A48" t="s">
        <v>431</v>
      </c>
      <c r="B48" t="s">
        <v>432</v>
      </c>
      <c r="C48">
        <f t="shared" si="1"/>
        <v>37.6</v>
      </c>
      <c r="D48">
        <v>6.85</v>
      </c>
    </row>
    <row r="50" spans="1:9" x14ac:dyDescent="0.25">
      <c r="A50" t="s">
        <v>429</v>
      </c>
      <c r="B50" t="s">
        <v>430</v>
      </c>
      <c r="C50">
        <f t="shared" si="1"/>
        <v>37.6</v>
      </c>
      <c r="D50">
        <v>6.53</v>
      </c>
    </row>
    <row r="51" spans="1:9" x14ac:dyDescent="0.25">
      <c r="G51" s="47"/>
      <c r="H51" s="47"/>
      <c r="I51" s="47"/>
    </row>
    <row r="52" spans="1:9" x14ac:dyDescent="0.25">
      <c r="A52" t="s">
        <v>437</v>
      </c>
      <c r="B52" t="s">
        <v>438</v>
      </c>
      <c r="C52">
        <f t="shared" si="1"/>
        <v>37.6</v>
      </c>
      <c r="D52">
        <v>8.99</v>
      </c>
    </row>
    <row r="53" spans="1:9" x14ac:dyDescent="0.25">
      <c r="A53" t="s">
        <v>439</v>
      </c>
      <c r="B53" t="s">
        <v>440</v>
      </c>
      <c r="C53">
        <f t="shared" si="1"/>
        <v>37.6</v>
      </c>
      <c r="D53">
        <v>8.99</v>
      </c>
    </row>
    <row r="54" spans="1:9" x14ac:dyDescent="0.25">
      <c r="A54" t="s">
        <v>443</v>
      </c>
      <c r="B54" t="s">
        <v>464</v>
      </c>
      <c r="C54">
        <f t="shared" si="1"/>
        <v>37.6</v>
      </c>
      <c r="D54">
        <v>9.9</v>
      </c>
    </row>
    <row r="55" spans="1:9" x14ac:dyDescent="0.25">
      <c r="A55" t="s">
        <v>446</v>
      </c>
      <c r="B55" t="s">
        <v>447</v>
      </c>
      <c r="C55">
        <f t="shared" si="1"/>
        <v>37.6</v>
      </c>
      <c r="D55">
        <v>11.9</v>
      </c>
    </row>
    <row r="56" spans="1:9" x14ac:dyDescent="0.25">
      <c r="A56" t="s">
        <v>448</v>
      </c>
      <c r="B56" t="s">
        <v>449</v>
      </c>
      <c r="C56">
        <f t="shared" si="1"/>
        <v>37.6</v>
      </c>
      <c r="D56">
        <v>11.9</v>
      </c>
    </row>
    <row r="57" spans="1:9" x14ac:dyDescent="0.25">
      <c r="A57" t="s">
        <v>450</v>
      </c>
      <c r="B57" t="s">
        <v>451</v>
      </c>
      <c r="C57">
        <f t="shared" si="1"/>
        <v>37.6</v>
      </c>
      <c r="D57">
        <v>12.2</v>
      </c>
    </row>
    <row r="59" spans="1:9" x14ac:dyDescent="0.25">
      <c r="A59" t="s">
        <v>444</v>
      </c>
      <c r="B59" t="s">
        <v>445</v>
      </c>
      <c r="C59">
        <f t="shared" si="1"/>
        <v>37.6</v>
      </c>
      <c r="D59">
        <v>11.8</v>
      </c>
    </row>
    <row r="61" spans="1:9" x14ac:dyDescent="0.25">
      <c r="A61" t="s">
        <v>456</v>
      </c>
      <c r="B61" t="s">
        <v>457</v>
      </c>
      <c r="C61">
        <f t="shared" si="1"/>
        <v>37.6</v>
      </c>
      <c r="D61">
        <v>15</v>
      </c>
    </row>
    <row r="62" spans="1:9" x14ac:dyDescent="0.25">
      <c r="A62" t="s">
        <v>458</v>
      </c>
      <c r="B62" t="s">
        <v>459</v>
      </c>
      <c r="C62">
        <f t="shared" si="1"/>
        <v>37.6</v>
      </c>
      <c r="D62">
        <v>19</v>
      </c>
    </row>
    <row r="63" spans="1:9" x14ac:dyDescent="0.25">
      <c r="A63" t="s">
        <v>460</v>
      </c>
      <c r="B63" t="s">
        <v>461</v>
      </c>
      <c r="C63">
        <v>37.6</v>
      </c>
      <c r="D63">
        <v>20.6</v>
      </c>
    </row>
    <row r="65" spans="1:5" x14ac:dyDescent="0.25">
      <c r="A65" t="s">
        <v>462</v>
      </c>
      <c r="B65" t="s">
        <v>463</v>
      </c>
      <c r="C65">
        <v>37.6</v>
      </c>
      <c r="D65">
        <v>27.3</v>
      </c>
    </row>
    <row r="68" spans="1:5" x14ac:dyDescent="0.25">
      <c r="C68" s="47"/>
      <c r="D68" s="47"/>
      <c r="E68" s="47"/>
    </row>
  </sheetData>
  <mergeCells count="3">
    <mergeCell ref="G18:I18"/>
    <mergeCell ref="G51:I51"/>
    <mergeCell ref="C68:E6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2"/>
  <dimension ref="A1:E21"/>
  <sheetViews>
    <sheetView workbookViewId="0">
      <selection activeCell="C20" sqref="C20"/>
    </sheetView>
  </sheetViews>
  <sheetFormatPr defaultRowHeight="15" x14ac:dyDescent="0.25"/>
  <cols>
    <col min="1" max="1" width="12.85546875" bestFit="1" customWidth="1"/>
    <col min="2" max="2" width="38.28515625" bestFit="1" customWidth="1"/>
    <col min="3" max="3" width="9.285156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465</v>
      </c>
      <c r="B2" t="s">
        <v>466</v>
      </c>
      <c r="C2" s="2">
        <v>40.6</v>
      </c>
      <c r="D2">
        <v>0.25</v>
      </c>
    </row>
    <row r="3" spans="1:4" x14ac:dyDescent="0.25">
      <c r="A3" t="s">
        <v>467</v>
      </c>
      <c r="B3" t="s">
        <v>468</v>
      </c>
      <c r="C3" s="2">
        <v>38.6</v>
      </c>
      <c r="D3">
        <v>0.39</v>
      </c>
    </row>
    <row r="4" spans="1:4" x14ac:dyDescent="0.25">
      <c r="A4" t="s">
        <v>469</v>
      </c>
      <c r="B4" t="s">
        <v>470</v>
      </c>
      <c r="C4" s="2">
        <v>36</v>
      </c>
      <c r="D4">
        <v>0.62</v>
      </c>
    </row>
    <row r="5" spans="1:4" x14ac:dyDescent="0.25">
      <c r="A5" t="s">
        <v>471</v>
      </c>
      <c r="B5" t="s">
        <v>472</v>
      </c>
      <c r="C5" s="2">
        <v>36</v>
      </c>
      <c r="D5">
        <v>0.89</v>
      </c>
    </row>
    <row r="6" spans="1:4" x14ac:dyDescent="0.25">
      <c r="A6" t="s">
        <v>473</v>
      </c>
      <c r="B6" t="s">
        <v>474</v>
      </c>
      <c r="C6" s="2">
        <v>36</v>
      </c>
      <c r="D6">
        <v>1.21</v>
      </c>
    </row>
    <row r="7" spans="1:4" x14ac:dyDescent="0.25">
      <c r="A7" t="s">
        <v>475</v>
      </c>
      <c r="B7" t="s">
        <v>476</v>
      </c>
      <c r="C7" s="2">
        <v>36</v>
      </c>
      <c r="D7">
        <v>1.58</v>
      </c>
    </row>
    <row r="8" spans="1:4" x14ac:dyDescent="0.25">
      <c r="A8" t="s">
        <v>479</v>
      </c>
      <c r="B8" t="s">
        <v>480</v>
      </c>
      <c r="C8" s="2">
        <v>36</v>
      </c>
      <c r="D8" s="2">
        <v>2</v>
      </c>
    </row>
    <row r="9" spans="1:4" x14ac:dyDescent="0.25">
      <c r="A9" t="s">
        <v>481</v>
      </c>
      <c r="B9" t="s">
        <v>482</v>
      </c>
      <c r="C9" s="2">
        <v>36</v>
      </c>
      <c r="D9">
        <v>2.4700000000000002</v>
      </c>
    </row>
    <row r="10" spans="1:4" x14ac:dyDescent="0.25">
      <c r="A10" t="s">
        <v>483</v>
      </c>
      <c r="B10" t="s">
        <v>484</v>
      </c>
      <c r="C10" s="2">
        <v>36</v>
      </c>
      <c r="D10">
        <v>2.98</v>
      </c>
    </row>
    <row r="11" spans="1:4" x14ac:dyDescent="0.25">
      <c r="A11" t="s">
        <v>485</v>
      </c>
      <c r="B11" t="s">
        <v>486</v>
      </c>
      <c r="C11" s="2">
        <v>36</v>
      </c>
      <c r="D11">
        <v>3.85</v>
      </c>
    </row>
    <row r="12" spans="1:4" x14ac:dyDescent="0.25">
      <c r="A12" t="s">
        <v>487</v>
      </c>
      <c r="B12" t="s">
        <v>488</v>
      </c>
      <c r="C12" s="2">
        <v>36</v>
      </c>
      <c r="D12">
        <v>5.55</v>
      </c>
    </row>
    <row r="13" spans="1:4" x14ac:dyDescent="0.25">
      <c r="A13" t="s">
        <v>1404</v>
      </c>
      <c r="B13" t="s">
        <v>1406</v>
      </c>
      <c r="C13" s="2">
        <v>36</v>
      </c>
      <c r="D13">
        <v>15.4</v>
      </c>
    </row>
    <row r="14" spans="1:4" x14ac:dyDescent="0.25">
      <c r="A14" t="s">
        <v>1405</v>
      </c>
      <c r="B14" t="s">
        <v>1486</v>
      </c>
      <c r="C14" s="2">
        <v>36</v>
      </c>
      <c r="D14">
        <v>18.7</v>
      </c>
    </row>
    <row r="16" spans="1:4" x14ac:dyDescent="0.25">
      <c r="B16" s="3" t="s">
        <v>1292</v>
      </c>
    </row>
    <row r="17" spans="1:5" x14ac:dyDescent="0.25">
      <c r="A17" t="s">
        <v>1289</v>
      </c>
      <c r="B17" t="s">
        <v>1291</v>
      </c>
      <c r="C17" s="2">
        <v>60</v>
      </c>
      <c r="D17">
        <v>0.25</v>
      </c>
    </row>
    <row r="18" spans="1:5" x14ac:dyDescent="0.25">
      <c r="A18" t="s">
        <v>1290</v>
      </c>
      <c r="B18" t="s">
        <v>1293</v>
      </c>
      <c r="C18" s="2">
        <v>60</v>
      </c>
      <c r="D18">
        <v>0.39</v>
      </c>
    </row>
    <row r="19" spans="1:5" x14ac:dyDescent="0.25">
      <c r="A19" t="s">
        <v>477</v>
      </c>
      <c r="B19" t="s">
        <v>478</v>
      </c>
      <c r="C19" s="2">
        <v>60</v>
      </c>
      <c r="D19">
        <v>1.58</v>
      </c>
    </row>
    <row r="21" spans="1:5" x14ac:dyDescent="0.25">
      <c r="C21" s="47"/>
      <c r="D21" s="47"/>
      <c r="E21" s="47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3"/>
  <dimension ref="A1:H32"/>
  <sheetViews>
    <sheetView topLeftCell="A16" workbookViewId="0">
      <selection activeCell="C21" sqref="C21:C32"/>
    </sheetView>
  </sheetViews>
  <sheetFormatPr defaultRowHeight="15" x14ac:dyDescent="0.25"/>
  <cols>
    <col min="1" max="1" width="8.85546875" bestFit="1" customWidth="1"/>
    <col min="2" max="2" width="36.28515625" bestFit="1" customWidth="1"/>
    <col min="3" max="3" width="9.28515625" bestFit="1" customWidth="1"/>
    <col min="4" max="4" width="9.8554687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7" x14ac:dyDescent="0.25">
      <c r="A2" t="s">
        <v>489</v>
      </c>
      <c r="B2" t="s">
        <v>490</v>
      </c>
      <c r="C2" s="2">
        <v>38.6</v>
      </c>
      <c r="D2">
        <v>1.58</v>
      </c>
      <c r="G2">
        <v>208</v>
      </c>
    </row>
    <row r="3" spans="1:7" x14ac:dyDescent="0.25">
      <c r="A3" t="s">
        <v>491</v>
      </c>
      <c r="B3" t="s">
        <v>492</v>
      </c>
      <c r="C3" s="2">
        <f>$C$2</f>
        <v>38.6</v>
      </c>
      <c r="D3">
        <v>2.4700000000000002</v>
      </c>
    </row>
    <row r="4" spans="1:7" x14ac:dyDescent="0.25">
      <c r="A4" t="s">
        <v>493</v>
      </c>
      <c r="B4" t="s">
        <v>494</v>
      </c>
      <c r="C4" s="2">
        <f t="shared" ref="C4:C15" si="0">$C$2</f>
        <v>38.6</v>
      </c>
      <c r="D4">
        <v>3.55</v>
      </c>
    </row>
    <row r="5" spans="1:7" x14ac:dyDescent="0.25">
      <c r="A5" t="s">
        <v>495</v>
      </c>
      <c r="B5" t="s">
        <v>496</v>
      </c>
      <c r="C5" s="2">
        <f t="shared" si="0"/>
        <v>38.6</v>
      </c>
      <c r="D5">
        <v>3.85</v>
      </c>
    </row>
    <row r="6" spans="1:7" x14ac:dyDescent="0.25">
      <c r="A6" t="s">
        <v>497</v>
      </c>
      <c r="B6" t="s">
        <v>498</v>
      </c>
      <c r="C6" s="2">
        <f t="shared" si="0"/>
        <v>38.6</v>
      </c>
      <c r="D6">
        <v>5.55</v>
      </c>
    </row>
    <row r="7" spans="1:7" x14ac:dyDescent="0.25">
      <c r="A7" t="s">
        <v>499</v>
      </c>
      <c r="B7" t="s">
        <v>500</v>
      </c>
      <c r="C7" s="2">
        <f t="shared" si="0"/>
        <v>38.6</v>
      </c>
      <c r="D7">
        <v>7.55</v>
      </c>
    </row>
    <row r="8" spans="1:7" x14ac:dyDescent="0.25">
      <c r="A8" t="s">
        <v>501</v>
      </c>
      <c r="B8" t="s">
        <v>502</v>
      </c>
      <c r="C8" s="2">
        <f t="shared" si="0"/>
        <v>38.6</v>
      </c>
      <c r="D8">
        <v>8.9</v>
      </c>
    </row>
    <row r="9" spans="1:7" x14ac:dyDescent="0.25">
      <c r="A9" t="s">
        <v>503</v>
      </c>
      <c r="B9" t="s">
        <v>504</v>
      </c>
      <c r="C9" s="2">
        <f t="shared" si="0"/>
        <v>38.6</v>
      </c>
      <c r="D9">
        <v>9.86</v>
      </c>
    </row>
    <row r="10" spans="1:7" x14ac:dyDescent="0.25">
      <c r="A10" t="s">
        <v>505</v>
      </c>
      <c r="B10" t="s">
        <v>506</v>
      </c>
      <c r="C10" s="2">
        <f t="shared" si="0"/>
        <v>38.6</v>
      </c>
      <c r="D10">
        <v>12.5</v>
      </c>
    </row>
    <row r="11" spans="1:7" x14ac:dyDescent="0.25">
      <c r="A11" t="s">
        <v>507</v>
      </c>
      <c r="B11" t="s">
        <v>508</v>
      </c>
      <c r="C11" s="2">
        <f t="shared" si="0"/>
        <v>38.6</v>
      </c>
      <c r="D11">
        <v>15.4</v>
      </c>
    </row>
    <row r="12" spans="1:7" x14ac:dyDescent="0.25">
      <c r="A12" t="s">
        <v>509</v>
      </c>
      <c r="B12" t="s">
        <v>510</v>
      </c>
      <c r="C12" s="2">
        <f t="shared" si="0"/>
        <v>38.6</v>
      </c>
      <c r="D12">
        <v>18.7</v>
      </c>
    </row>
    <row r="13" spans="1:7" x14ac:dyDescent="0.25">
      <c r="A13" t="s">
        <v>511</v>
      </c>
      <c r="B13" t="s">
        <v>512</v>
      </c>
      <c r="C13" s="2">
        <f t="shared" si="0"/>
        <v>38.6</v>
      </c>
      <c r="D13">
        <v>22.2</v>
      </c>
    </row>
    <row r="14" spans="1:7" x14ac:dyDescent="0.25">
      <c r="A14" t="s">
        <v>1407</v>
      </c>
      <c r="B14" t="s">
        <v>1408</v>
      </c>
      <c r="C14" s="2">
        <f t="shared" si="0"/>
        <v>38.6</v>
      </c>
      <c r="D14" s="2">
        <v>30.2</v>
      </c>
    </row>
    <row r="15" spans="1:7" x14ac:dyDescent="0.25">
      <c r="A15" t="s">
        <v>1409</v>
      </c>
      <c r="B15" t="s">
        <v>1410</v>
      </c>
      <c r="C15" s="2">
        <f t="shared" si="0"/>
        <v>38.6</v>
      </c>
      <c r="D15" s="2">
        <v>61.7</v>
      </c>
    </row>
    <row r="16" spans="1:7" x14ac:dyDescent="0.25">
      <c r="C16" s="47"/>
      <c r="D16" s="47"/>
      <c r="E16" s="47"/>
    </row>
    <row r="17" spans="1:8" x14ac:dyDescent="0.25">
      <c r="B17" s="3" t="s">
        <v>1414</v>
      </c>
      <c r="H17">
        <v>227</v>
      </c>
    </row>
    <row r="18" spans="1:8" x14ac:dyDescent="0.25">
      <c r="A18" t="s">
        <v>1411</v>
      </c>
      <c r="B18" t="s">
        <v>1441</v>
      </c>
      <c r="C18">
        <v>85.6</v>
      </c>
      <c r="D18">
        <v>0.62</v>
      </c>
    </row>
    <row r="19" spans="1:8" x14ac:dyDescent="0.25">
      <c r="A19" t="s">
        <v>1412</v>
      </c>
      <c r="B19" t="s">
        <v>1440</v>
      </c>
      <c r="C19">
        <v>85.6</v>
      </c>
      <c r="D19">
        <v>0.9</v>
      </c>
    </row>
    <row r="20" spans="1:8" x14ac:dyDescent="0.25">
      <c r="A20" t="s">
        <v>1413</v>
      </c>
      <c r="B20" t="s">
        <v>1439</v>
      </c>
      <c r="C20">
        <v>85.6</v>
      </c>
      <c r="D20">
        <v>1.39</v>
      </c>
    </row>
    <row r="21" spans="1:8" x14ac:dyDescent="0.25">
      <c r="A21" t="s">
        <v>1415</v>
      </c>
      <c r="B21" t="s">
        <v>1427</v>
      </c>
      <c r="C21" s="2">
        <v>74.5</v>
      </c>
      <c r="D21">
        <v>2.4700000000000002</v>
      </c>
    </row>
    <row r="22" spans="1:8" x14ac:dyDescent="0.25">
      <c r="A22" t="s">
        <v>1416</v>
      </c>
      <c r="B22" t="s">
        <v>1428</v>
      </c>
      <c r="C22" s="2">
        <v>74.5</v>
      </c>
      <c r="D22">
        <v>3.85</v>
      </c>
    </row>
    <row r="23" spans="1:8" x14ac:dyDescent="0.25">
      <c r="A23" t="s">
        <v>1417</v>
      </c>
      <c r="B23" t="s">
        <v>1429</v>
      </c>
      <c r="C23" s="2">
        <v>74.5</v>
      </c>
      <c r="D23">
        <v>5.55</v>
      </c>
    </row>
    <row r="24" spans="1:8" x14ac:dyDescent="0.25">
      <c r="A24" t="s">
        <v>1418</v>
      </c>
      <c r="B24" t="s">
        <v>1430</v>
      </c>
      <c r="C24" s="2">
        <v>74.5</v>
      </c>
      <c r="D24">
        <v>7.55</v>
      </c>
    </row>
    <row r="25" spans="1:8" x14ac:dyDescent="0.25">
      <c r="A25" t="s">
        <v>1419</v>
      </c>
      <c r="B25" t="s">
        <v>1431</v>
      </c>
      <c r="C25" s="2">
        <v>74.5</v>
      </c>
      <c r="D25">
        <v>9.86</v>
      </c>
    </row>
    <row r="26" spans="1:8" x14ac:dyDescent="0.25">
      <c r="A26" t="s">
        <v>1420</v>
      </c>
      <c r="B26" t="s">
        <v>1432</v>
      </c>
      <c r="C26" s="2">
        <v>74.5</v>
      </c>
      <c r="D26">
        <v>12.5</v>
      </c>
    </row>
    <row r="27" spans="1:8" x14ac:dyDescent="0.25">
      <c r="A27" t="s">
        <v>1421</v>
      </c>
      <c r="B27" t="s">
        <v>1433</v>
      </c>
      <c r="C27" s="2">
        <v>74.5</v>
      </c>
      <c r="D27">
        <v>15.4</v>
      </c>
    </row>
    <row r="28" spans="1:8" x14ac:dyDescent="0.25">
      <c r="A28" t="s">
        <v>1422</v>
      </c>
      <c r="B28" t="s">
        <v>1434</v>
      </c>
      <c r="C28" s="2">
        <v>74.5</v>
      </c>
      <c r="D28">
        <v>18.7</v>
      </c>
    </row>
    <row r="29" spans="1:8" x14ac:dyDescent="0.25">
      <c r="A29" t="s">
        <v>1423</v>
      </c>
      <c r="B29" t="s">
        <v>1435</v>
      </c>
      <c r="C29" s="2">
        <v>74.5</v>
      </c>
      <c r="D29">
        <v>22.2</v>
      </c>
    </row>
    <row r="30" spans="1:8" x14ac:dyDescent="0.25">
      <c r="A30" t="s">
        <v>1424</v>
      </c>
      <c r="B30" t="s">
        <v>1436</v>
      </c>
      <c r="C30" s="2">
        <v>74.5</v>
      </c>
      <c r="D30">
        <v>30.21</v>
      </c>
    </row>
    <row r="31" spans="1:8" x14ac:dyDescent="0.25">
      <c r="A31" t="s">
        <v>1425</v>
      </c>
      <c r="B31" t="s">
        <v>1437</v>
      </c>
      <c r="C31" s="2">
        <v>74.5</v>
      </c>
      <c r="D31">
        <v>39.5</v>
      </c>
    </row>
    <row r="32" spans="1:8" x14ac:dyDescent="0.25">
      <c r="A32" t="s">
        <v>1426</v>
      </c>
      <c r="B32" t="s">
        <v>1438</v>
      </c>
      <c r="C32" s="2">
        <v>74.5</v>
      </c>
      <c r="D32">
        <v>49.94</v>
      </c>
    </row>
  </sheetData>
  <mergeCells count="1">
    <mergeCell ref="C16:E1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4"/>
  <dimension ref="A1:G14"/>
  <sheetViews>
    <sheetView workbookViewId="0">
      <selection activeCell="C5" sqref="C5"/>
    </sheetView>
  </sheetViews>
  <sheetFormatPr defaultRowHeight="15" x14ac:dyDescent="0.25"/>
  <cols>
    <col min="1" max="1" width="8.85546875" bestFit="1" customWidth="1"/>
    <col min="2" max="2" width="25.7109375" bestFit="1" customWidth="1"/>
    <col min="3" max="3" width="9.28515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104</v>
      </c>
    </row>
    <row r="2" spans="1:7" x14ac:dyDescent="0.25">
      <c r="A2" s="3" t="s">
        <v>1283</v>
      </c>
      <c r="B2" t="s">
        <v>1284</v>
      </c>
      <c r="C2" s="2">
        <v>40.6</v>
      </c>
      <c r="D2">
        <v>0.28000000000000003</v>
      </c>
    </row>
    <row r="3" spans="1:7" x14ac:dyDescent="0.25">
      <c r="A3" t="s">
        <v>513</v>
      </c>
      <c r="B3" t="s">
        <v>514</v>
      </c>
      <c r="C3" s="2">
        <v>38.6</v>
      </c>
      <c r="D3">
        <v>0.5</v>
      </c>
    </row>
    <row r="4" spans="1:7" x14ac:dyDescent="0.25">
      <c r="A4" t="s">
        <v>515</v>
      </c>
      <c r="B4" t="s">
        <v>516</v>
      </c>
      <c r="C4" s="2">
        <v>36</v>
      </c>
      <c r="D4">
        <v>0.79</v>
      </c>
    </row>
    <row r="5" spans="1:7" x14ac:dyDescent="0.25">
      <c r="A5" t="s">
        <v>517</v>
      </c>
      <c r="B5" t="s">
        <v>518</v>
      </c>
      <c r="C5" s="2">
        <f>C4</f>
        <v>36</v>
      </c>
      <c r="D5">
        <v>1.1299999999999999</v>
      </c>
    </row>
    <row r="6" spans="1:7" x14ac:dyDescent="0.25">
      <c r="A6" t="s">
        <v>519</v>
      </c>
      <c r="B6" t="s">
        <v>520</v>
      </c>
      <c r="C6" s="2">
        <f t="shared" ref="C6:C12" si="0">C5</f>
        <v>36</v>
      </c>
      <c r="D6">
        <v>1.77</v>
      </c>
    </row>
    <row r="7" spans="1:7" x14ac:dyDescent="0.25">
      <c r="A7" t="s">
        <v>521</v>
      </c>
      <c r="B7" t="s">
        <v>522</v>
      </c>
      <c r="C7" s="2">
        <f t="shared" si="0"/>
        <v>36</v>
      </c>
      <c r="D7">
        <v>2.0099999999999998</v>
      </c>
    </row>
    <row r="8" spans="1:7" x14ac:dyDescent="0.25">
      <c r="A8" t="s">
        <v>523</v>
      </c>
      <c r="B8" t="s">
        <v>524</v>
      </c>
      <c r="C8" s="2">
        <f t="shared" si="0"/>
        <v>36</v>
      </c>
      <c r="D8">
        <v>3.14</v>
      </c>
    </row>
    <row r="9" spans="1:7" x14ac:dyDescent="0.25">
      <c r="A9" t="s">
        <v>526</v>
      </c>
      <c r="B9" t="s">
        <v>527</v>
      </c>
      <c r="C9" s="2">
        <f t="shared" si="0"/>
        <v>36</v>
      </c>
      <c r="D9">
        <v>4.91</v>
      </c>
    </row>
    <row r="10" spans="1:7" x14ac:dyDescent="0.25">
      <c r="A10" t="s">
        <v>528</v>
      </c>
      <c r="B10" t="s">
        <v>529</v>
      </c>
      <c r="C10" s="2">
        <f t="shared" si="0"/>
        <v>36</v>
      </c>
      <c r="D10">
        <v>7.06</v>
      </c>
    </row>
    <row r="11" spans="1:7" x14ac:dyDescent="0.25">
      <c r="A11" t="s">
        <v>530</v>
      </c>
      <c r="B11" t="s">
        <v>531</v>
      </c>
      <c r="C11" s="2">
        <f t="shared" si="0"/>
        <v>36</v>
      </c>
      <c r="D11">
        <v>12.56</v>
      </c>
    </row>
    <row r="12" spans="1:7" x14ac:dyDescent="0.25">
      <c r="A12" t="s">
        <v>1285</v>
      </c>
      <c r="B12" t="s">
        <v>1286</v>
      </c>
      <c r="C12" s="2">
        <f t="shared" si="0"/>
        <v>36</v>
      </c>
      <c r="D12">
        <v>19.63</v>
      </c>
    </row>
    <row r="14" spans="1:7" x14ac:dyDescent="0.25">
      <c r="C14" s="47"/>
      <c r="D14" s="47"/>
      <c r="E14" s="47"/>
    </row>
  </sheetData>
  <mergeCells count="1">
    <mergeCell ref="C14:E1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15"/>
  <dimension ref="A1:G7"/>
  <sheetViews>
    <sheetView workbookViewId="0">
      <selection activeCell="C3" sqref="C3"/>
    </sheetView>
  </sheetViews>
  <sheetFormatPr defaultRowHeight="15" x14ac:dyDescent="0.25"/>
  <cols>
    <col min="2" max="2" width="31.7109375" bestFit="1" customWidth="1"/>
    <col min="3" max="3" width="9.28515625" bestFit="1" customWidth="1"/>
    <col min="4" max="4" width="9.8554687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107</v>
      </c>
    </row>
    <row r="2" spans="1:7" x14ac:dyDescent="0.25">
      <c r="A2" t="s">
        <v>1277</v>
      </c>
      <c r="B2" t="s">
        <v>1276</v>
      </c>
      <c r="C2">
        <v>37.6</v>
      </c>
      <c r="D2">
        <v>1.77</v>
      </c>
    </row>
    <row r="3" spans="1:7" x14ac:dyDescent="0.25">
      <c r="A3" t="s">
        <v>532</v>
      </c>
      <c r="B3" t="s">
        <v>533</v>
      </c>
      <c r="C3">
        <f>$C$2</f>
        <v>37.6</v>
      </c>
      <c r="D3">
        <v>2.96</v>
      </c>
    </row>
    <row r="4" spans="1:7" x14ac:dyDescent="0.25">
      <c r="A4" t="s">
        <v>534</v>
      </c>
      <c r="B4" t="s">
        <v>535</v>
      </c>
      <c r="C4">
        <f t="shared" ref="C4:C5" si="0">$C$2</f>
        <v>37.6</v>
      </c>
      <c r="D4">
        <v>4.4400000000000004</v>
      </c>
    </row>
    <row r="5" spans="1:7" x14ac:dyDescent="0.25">
      <c r="A5" t="s">
        <v>536</v>
      </c>
      <c r="B5" t="s">
        <v>537</v>
      </c>
      <c r="C5">
        <f t="shared" si="0"/>
        <v>37.6</v>
      </c>
      <c r="D5">
        <v>6.23</v>
      </c>
    </row>
    <row r="7" spans="1:7" x14ac:dyDescent="0.25">
      <c r="C7" s="47"/>
      <c r="D7" s="47"/>
      <c r="E7" s="47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16"/>
  <dimension ref="A1:F7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3.1406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110</v>
      </c>
    </row>
    <row r="2" spans="1:6" x14ac:dyDescent="0.25">
      <c r="A2" t="s">
        <v>538</v>
      </c>
      <c r="B2" t="s">
        <v>539</v>
      </c>
      <c r="C2" s="2">
        <v>60.5</v>
      </c>
      <c r="D2">
        <v>1.03</v>
      </c>
    </row>
    <row r="3" spans="1:6" x14ac:dyDescent="0.25">
      <c r="A3" t="s">
        <v>540</v>
      </c>
      <c r="B3" t="s">
        <v>541</v>
      </c>
      <c r="C3" s="2">
        <f>C2</f>
        <v>60.5</v>
      </c>
      <c r="D3">
        <v>1.24</v>
      </c>
    </row>
    <row r="4" spans="1:6" x14ac:dyDescent="0.25">
      <c r="A4" t="s">
        <v>542</v>
      </c>
      <c r="B4" t="s">
        <v>543</v>
      </c>
      <c r="C4" s="2">
        <f t="shared" ref="C4:C5" si="0">C3</f>
        <v>60.5</v>
      </c>
      <c r="D4">
        <v>1.65</v>
      </c>
    </row>
    <row r="5" spans="1:6" x14ac:dyDescent="0.25">
      <c r="A5" t="s">
        <v>544</v>
      </c>
      <c r="B5" t="s">
        <v>545</v>
      </c>
      <c r="C5" s="2">
        <f t="shared" si="0"/>
        <v>60.5</v>
      </c>
      <c r="D5">
        <v>2.48</v>
      </c>
    </row>
    <row r="7" spans="1:6" x14ac:dyDescent="0.25">
      <c r="B7" s="47"/>
      <c r="C7" s="47"/>
      <c r="D7" s="47"/>
    </row>
  </sheetData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17"/>
  <dimension ref="A1:D8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26.5703125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546</v>
      </c>
      <c r="B2" t="s">
        <v>547</v>
      </c>
      <c r="C2" s="2">
        <v>60.5</v>
      </c>
      <c r="D2" s="2">
        <v>1.2</v>
      </c>
    </row>
    <row r="3" spans="1:4" x14ac:dyDescent="0.25">
      <c r="A3" t="s">
        <v>548</v>
      </c>
      <c r="B3" t="s">
        <v>549</v>
      </c>
      <c r="C3" s="2">
        <f>C2</f>
        <v>60.5</v>
      </c>
      <c r="D3">
        <v>1.46</v>
      </c>
    </row>
    <row r="4" spans="1:4" x14ac:dyDescent="0.25">
      <c r="A4" t="s">
        <v>550</v>
      </c>
      <c r="B4" t="s">
        <v>551</v>
      </c>
      <c r="C4" s="2">
        <f t="shared" ref="C4:C6" si="0">C3</f>
        <v>60.5</v>
      </c>
      <c r="D4">
        <v>2.61</v>
      </c>
    </row>
    <row r="5" spans="1:4" x14ac:dyDescent="0.25">
      <c r="A5" t="s">
        <v>552</v>
      </c>
      <c r="B5" t="s">
        <v>553</v>
      </c>
      <c r="C5" s="2">
        <f t="shared" si="0"/>
        <v>60.5</v>
      </c>
      <c r="D5">
        <v>4.07</v>
      </c>
    </row>
    <row r="6" spans="1:4" x14ac:dyDescent="0.25">
      <c r="A6" t="s">
        <v>554</v>
      </c>
      <c r="B6" t="s">
        <v>555</v>
      </c>
      <c r="C6" s="2">
        <f t="shared" si="0"/>
        <v>60.5</v>
      </c>
      <c r="D6">
        <v>5.85</v>
      </c>
    </row>
    <row r="8" spans="1:4" x14ac:dyDescent="0.25">
      <c r="B8" s="47"/>
      <c r="C8" s="47"/>
      <c r="D8" s="47"/>
    </row>
  </sheetData>
  <mergeCells count="1">
    <mergeCell ref="B8:D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33CB-C843-4B82-BC35-43A57C988D48}">
  <sheetPr codeName="Blad18"/>
  <dimension ref="A1:E5"/>
  <sheetViews>
    <sheetView workbookViewId="0">
      <selection activeCell="E3" sqref="E3"/>
    </sheetView>
  </sheetViews>
  <sheetFormatPr defaultRowHeight="15" x14ac:dyDescent="0.25"/>
  <cols>
    <col min="2" max="2" width="25.7109375" bestFit="1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55</v>
      </c>
    </row>
    <row r="3" spans="1:5" x14ac:dyDescent="0.25">
      <c r="A3" t="s">
        <v>1275</v>
      </c>
      <c r="B3" t="s">
        <v>525</v>
      </c>
      <c r="C3" s="2">
        <v>60.5</v>
      </c>
      <c r="D3">
        <v>3.45</v>
      </c>
    </row>
    <row r="5" spans="1:5" x14ac:dyDescent="0.25">
      <c r="C5" s="47"/>
      <c r="D5" s="47"/>
      <c r="E5" s="47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19"/>
  <dimension ref="A1:F9"/>
  <sheetViews>
    <sheetView workbookViewId="0">
      <selection activeCell="C3" sqref="C3"/>
    </sheetView>
  </sheetViews>
  <sheetFormatPr defaultRowHeight="15" x14ac:dyDescent="0.25"/>
  <cols>
    <col min="2" max="2" width="29.425781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204</v>
      </c>
    </row>
    <row r="2" spans="1:6" x14ac:dyDescent="0.25">
      <c r="A2" t="s">
        <v>556</v>
      </c>
      <c r="B2" t="s">
        <v>557</v>
      </c>
      <c r="C2">
        <v>38.299999999999997</v>
      </c>
      <c r="D2">
        <v>4.87</v>
      </c>
    </row>
    <row r="3" spans="1:6" x14ac:dyDescent="0.25">
      <c r="A3" t="s">
        <v>558</v>
      </c>
      <c r="B3" t="s">
        <v>559</v>
      </c>
      <c r="C3">
        <f>$C$2</f>
        <v>38.299999999999997</v>
      </c>
      <c r="D3">
        <v>4.1399999999999997</v>
      </c>
    </row>
    <row r="4" spans="1:6" x14ac:dyDescent="0.25">
      <c r="A4" t="s">
        <v>560</v>
      </c>
      <c r="B4" t="s">
        <v>561</v>
      </c>
      <c r="C4">
        <f t="shared" ref="C4:C6" si="0">$C$2</f>
        <v>38.299999999999997</v>
      </c>
      <c r="D4">
        <v>5.59</v>
      </c>
    </row>
    <row r="5" spans="1:6" x14ac:dyDescent="0.25">
      <c r="A5" t="s">
        <v>562</v>
      </c>
      <c r="B5" t="s">
        <v>563</v>
      </c>
      <c r="C5">
        <f t="shared" si="0"/>
        <v>38.299999999999997</v>
      </c>
      <c r="D5">
        <v>5.0999999999999996</v>
      </c>
    </row>
    <row r="6" spans="1:6" x14ac:dyDescent="0.25">
      <c r="A6" t="s">
        <v>564</v>
      </c>
      <c r="B6" t="s">
        <v>565</v>
      </c>
      <c r="C6">
        <f t="shared" si="0"/>
        <v>38.299999999999997</v>
      </c>
      <c r="D6">
        <v>7.09</v>
      </c>
    </row>
    <row r="9" spans="1:6" x14ac:dyDescent="0.25">
      <c r="C9" s="47"/>
      <c r="D9" s="47"/>
      <c r="E9" s="47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J30"/>
  <sheetViews>
    <sheetView workbookViewId="0">
      <selection activeCell="L9" sqref="L9"/>
    </sheetView>
  </sheetViews>
  <sheetFormatPr defaultRowHeight="15" x14ac:dyDescent="0.25"/>
  <cols>
    <col min="1" max="1" width="14.5703125" bestFit="1" customWidth="1"/>
    <col min="2" max="2" width="25.85546875" bestFit="1" customWidth="1"/>
    <col min="3" max="3" width="10" customWidth="1"/>
    <col min="5" max="5" width="7" customWidth="1"/>
    <col min="6" max="10" width="4.42578125" bestFit="1" customWidth="1"/>
  </cols>
  <sheetData>
    <row r="1" spans="1:10" ht="82.5" customHeight="1" thickBot="1" x14ac:dyDescent="0.45">
      <c r="B1" s="7" t="s">
        <v>1294</v>
      </c>
    </row>
    <row r="2" spans="1:10" ht="17.25" customHeight="1" thickBot="1" x14ac:dyDescent="0.45">
      <c r="A2">
        <v>122</v>
      </c>
      <c r="B2" s="7"/>
      <c r="F2" s="27" t="s">
        <v>1295</v>
      </c>
      <c r="G2" s="27" t="s">
        <v>1296</v>
      </c>
      <c r="H2" s="27" t="s">
        <v>1299</v>
      </c>
      <c r="I2" s="27" t="s">
        <v>1300</v>
      </c>
      <c r="J2" s="27" t="s">
        <v>1301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22" t="s">
        <v>1316</v>
      </c>
      <c r="G3" s="22" t="s">
        <v>1316</v>
      </c>
      <c r="H3" s="22" t="s">
        <v>1316</v>
      </c>
      <c r="I3" s="22" t="s">
        <v>1316</v>
      </c>
      <c r="J3" s="22" t="s">
        <v>1316</v>
      </c>
    </row>
    <row r="4" spans="1:10" x14ac:dyDescent="0.25">
      <c r="A4" s="16" t="s">
        <v>2</v>
      </c>
      <c r="B4" s="16" t="s">
        <v>3</v>
      </c>
      <c r="C4" s="23">
        <v>34.15</v>
      </c>
      <c r="D4" s="16">
        <v>16.7</v>
      </c>
      <c r="E4" s="16"/>
      <c r="F4" s="26">
        <v>96</v>
      </c>
      <c r="G4" s="26">
        <v>100</v>
      </c>
      <c r="H4" s="26" t="s">
        <v>1297</v>
      </c>
      <c r="I4" s="26" t="s">
        <v>1298</v>
      </c>
      <c r="J4" s="26">
        <v>12</v>
      </c>
    </row>
    <row r="5" spans="1:10" x14ac:dyDescent="0.25">
      <c r="A5" s="10" t="s">
        <v>4</v>
      </c>
      <c r="B5" s="10" t="s">
        <v>5</v>
      </c>
      <c r="C5" s="23">
        <v>34.15</v>
      </c>
      <c r="D5" s="10">
        <v>16.7</v>
      </c>
      <c r="E5" s="10"/>
      <c r="F5" s="9">
        <v>96</v>
      </c>
      <c r="G5" s="9">
        <v>100</v>
      </c>
      <c r="H5" s="9" t="s">
        <v>1297</v>
      </c>
      <c r="I5" s="9" t="s">
        <v>1298</v>
      </c>
      <c r="J5" s="8">
        <v>12</v>
      </c>
    </row>
    <row r="6" spans="1:10" x14ac:dyDescent="0.25">
      <c r="A6" s="10" t="s">
        <v>6</v>
      </c>
      <c r="B6" s="10" t="s">
        <v>7</v>
      </c>
      <c r="C6" s="23">
        <v>34.15</v>
      </c>
      <c r="D6" s="10">
        <v>19.899999999999999</v>
      </c>
      <c r="E6" s="10"/>
      <c r="F6" s="9">
        <v>114</v>
      </c>
      <c r="G6" s="9">
        <v>120</v>
      </c>
      <c r="H6" s="9" t="s">
        <v>1297</v>
      </c>
      <c r="I6" s="9" t="s">
        <v>1298</v>
      </c>
      <c r="J6" s="9">
        <v>12</v>
      </c>
    </row>
    <row r="7" spans="1:10" x14ac:dyDescent="0.25">
      <c r="A7" s="10" t="s">
        <v>8</v>
      </c>
      <c r="B7" s="10" t="s">
        <v>9</v>
      </c>
      <c r="C7" s="23">
        <v>34.15</v>
      </c>
      <c r="D7" s="10">
        <v>19.899999999999999</v>
      </c>
      <c r="E7" s="10"/>
      <c r="F7" s="9">
        <v>114</v>
      </c>
      <c r="G7" s="9">
        <v>120</v>
      </c>
      <c r="H7" s="9" t="s">
        <v>1297</v>
      </c>
      <c r="I7" s="9" t="s">
        <v>1298</v>
      </c>
      <c r="J7" s="9">
        <v>12</v>
      </c>
    </row>
    <row r="8" spans="1:10" x14ac:dyDescent="0.25">
      <c r="A8" s="10" t="s">
        <v>10</v>
      </c>
      <c r="B8" s="10" t="s">
        <v>11</v>
      </c>
      <c r="C8" s="23">
        <v>34.15</v>
      </c>
      <c r="D8" s="10">
        <v>24.7</v>
      </c>
      <c r="E8" s="10"/>
      <c r="F8" s="9">
        <v>133</v>
      </c>
      <c r="G8" s="9">
        <v>140</v>
      </c>
      <c r="H8" s="9" t="s">
        <v>1302</v>
      </c>
      <c r="I8" s="9" t="s">
        <v>1303</v>
      </c>
      <c r="J8" s="9">
        <v>12</v>
      </c>
    </row>
    <row r="9" spans="1:10" x14ac:dyDescent="0.25">
      <c r="A9" s="10" t="s">
        <v>12</v>
      </c>
      <c r="B9" s="10" t="s">
        <v>13</v>
      </c>
      <c r="C9" s="23">
        <v>34.15</v>
      </c>
      <c r="D9" s="10">
        <v>24.7</v>
      </c>
      <c r="E9" s="10"/>
      <c r="F9" s="9">
        <v>133</v>
      </c>
      <c r="G9" s="9">
        <v>140</v>
      </c>
      <c r="H9" s="9" t="s">
        <v>1302</v>
      </c>
      <c r="I9" s="9" t="s">
        <v>1303</v>
      </c>
      <c r="J9" s="9">
        <v>12</v>
      </c>
    </row>
    <row r="10" spans="1:10" x14ac:dyDescent="0.25">
      <c r="A10" s="10" t="s">
        <v>14</v>
      </c>
      <c r="B10" s="10" t="s">
        <v>15</v>
      </c>
      <c r="C10" s="23">
        <v>34.15</v>
      </c>
      <c r="D10" s="10">
        <v>30.4</v>
      </c>
      <c r="E10" s="10"/>
      <c r="F10" s="9">
        <v>152</v>
      </c>
      <c r="G10" s="9">
        <v>160</v>
      </c>
      <c r="H10" s="9" t="s">
        <v>1304</v>
      </c>
      <c r="I10" s="9" t="s">
        <v>1305</v>
      </c>
      <c r="J10" s="9">
        <v>15</v>
      </c>
    </row>
    <row r="11" spans="1:10" x14ac:dyDescent="0.25">
      <c r="A11" s="10" t="s">
        <v>16</v>
      </c>
      <c r="B11" s="10" t="s">
        <v>17</v>
      </c>
      <c r="C11" s="23">
        <v>34.15</v>
      </c>
      <c r="D11" s="10">
        <v>30.4</v>
      </c>
      <c r="E11" s="10"/>
      <c r="F11" s="9">
        <v>152</v>
      </c>
      <c r="G11" s="9">
        <v>160</v>
      </c>
      <c r="H11" s="9" t="s">
        <v>1304</v>
      </c>
      <c r="I11" s="9" t="s">
        <v>1305</v>
      </c>
      <c r="J11" s="9">
        <v>15</v>
      </c>
    </row>
    <row r="12" spans="1:10" x14ac:dyDescent="0.25">
      <c r="A12" s="10" t="s">
        <v>18</v>
      </c>
      <c r="B12" s="10" t="s">
        <v>19</v>
      </c>
      <c r="C12" s="23">
        <v>34.15</v>
      </c>
      <c r="D12" s="10">
        <v>35.5</v>
      </c>
      <c r="E12" s="10"/>
      <c r="F12" s="9">
        <v>171</v>
      </c>
      <c r="G12" s="9">
        <v>180</v>
      </c>
      <c r="H12" s="9" t="s">
        <v>1306</v>
      </c>
      <c r="I12" s="9" t="s">
        <v>1305</v>
      </c>
      <c r="J12" s="9">
        <v>15</v>
      </c>
    </row>
    <row r="13" spans="1:10" x14ac:dyDescent="0.25">
      <c r="A13" s="10" t="s">
        <v>20</v>
      </c>
      <c r="B13" s="10" t="s">
        <v>21</v>
      </c>
      <c r="C13" s="23">
        <v>34.15</v>
      </c>
      <c r="D13" s="10">
        <v>35.5</v>
      </c>
      <c r="E13" s="10"/>
      <c r="F13" s="9">
        <v>171</v>
      </c>
      <c r="G13" s="9">
        <v>180</v>
      </c>
      <c r="H13" s="9" t="s">
        <v>1306</v>
      </c>
      <c r="I13" s="9" t="s">
        <v>1305</v>
      </c>
      <c r="J13" s="9">
        <v>15</v>
      </c>
    </row>
    <row r="14" spans="1:10" x14ac:dyDescent="0.25">
      <c r="A14" s="10" t="s">
        <v>22</v>
      </c>
      <c r="B14" s="10" t="s">
        <v>23</v>
      </c>
      <c r="C14" s="11">
        <v>34.799999999999997</v>
      </c>
      <c r="D14" s="10">
        <v>42.3</v>
      </c>
      <c r="E14" s="10"/>
      <c r="F14" s="9">
        <v>190</v>
      </c>
      <c r="G14" s="9">
        <v>200</v>
      </c>
      <c r="H14" s="9" t="s">
        <v>1307</v>
      </c>
      <c r="I14" s="9" t="s">
        <v>1308</v>
      </c>
      <c r="J14" s="9">
        <v>18</v>
      </c>
    </row>
    <row r="15" spans="1:10" x14ac:dyDescent="0.25">
      <c r="A15" s="10" t="s">
        <v>24</v>
      </c>
      <c r="B15" s="10" t="s">
        <v>25</v>
      </c>
      <c r="C15" s="11">
        <v>34.799999999999997</v>
      </c>
      <c r="D15" s="10">
        <v>42.3</v>
      </c>
      <c r="E15" s="10"/>
      <c r="F15" s="9">
        <v>190</v>
      </c>
      <c r="G15" s="9">
        <v>200</v>
      </c>
      <c r="H15" s="9" t="s">
        <v>1307</v>
      </c>
      <c r="I15" s="9" t="s">
        <v>1308</v>
      </c>
      <c r="J15" s="9">
        <v>18</v>
      </c>
    </row>
    <row r="16" spans="1:10" x14ac:dyDescent="0.25">
      <c r="A16" s="10" t="s">
        <v>26</v>
      </c>
      <c r="B16" s="10" t="s">
        <v>27</v>
      </c>
      <c r="C16" s="11">
        <v>35.299999999999997</v>
      </c>
      <c r="D16" s="10">
        <v>50.5</v>
      </c>
      <c r="E16" s="10"/>
      <c r="F16" s="9">
        <v>210</v>
      </c>
      <c r="G16" s="9">
        <v>220</v>
      </c>
      <c r="H16" s="9" t="s">
        <v>1309</v>
      </c>
      <c r="I16" s="9" t="s">
        <v>1310</v>
      </c>
      <c r="J16" s="9">
        <v>18</v>
      </c>
    </row>
    <row r="17" spans="1:10" x14ac:dyDescent="0.25">
      <c r="A17" s="10" t="s">
        <v>28</v>
      </c>
      <c r="B17" s="10" t="s">
        <v>29</v>
      </c>
      <c r="C17" s="11">
        <v>35.299999999999997</v>
      </c>
      <c r="D17" s="10">
        <v>60.3</v>
      </c>
      <c r="E17" s="10"/>
      <c r="F17" s="9">
        <v>230</v>
      </c>
      <c r="G17" s="9">
        <v>240</v>
      </c>
      <c r="H17" s="9" t="s">
        <v>1311</v>
      </c>
      <c r="I17" s="9" t="s">
        <v>1312</v>
      </c>
      <c r="J17" s="9">
        <v>21</v>
      </c>
    </row>
    <row r="18" spans="1:10" x14ac:dyDescent="0.25">
      <c r="A18" s="10" t="s">
        <v>30</v>
      </c>
      <c r="B18" s="10" t="s">
        <v>31</v>
      </c>
      <c r="C18" s="11">
        <v>35.299999999999997</v>
      </c>
      <c r="D18" s="10">
        <v>68.2</v>
      </c>
      <c r="E18" s="10"/>
      <c r="F18" s="9">
        <v>250</v>
      </c>
      <c r="G18" s="9">
        <v>260</v>
      </c>
      <c r="H18" s="9" t="s">
        <v>1313</v>
      </c>
      <c r="I18" s="9" t="s">
        <v>1312</v>
      </c>
      <c r="J18" s="9">
        <v>24</v>
      </c>
    </row>
    <row r="19" spans="1:10" x14ac:dyDescent="0.25">
      <c r="A19" s="10" t="s">
        <v>32</v>
      </c>
      <c r="B19" s="10" t="s">
        <v>33</v>
      </c>
      <c r="C19" s="11">
        <v>35.299999999999997</v>
      </c>
      <c r="D19" s="10">
        <v>76.400000000000006</v>
      </c>
      <c r="E19" s="10"/>
      <c r="F19" s="9">
        <v>270</v>
      </c>
      <c r="G19" s="9">
        <v>280</v>
      </c>
      <c r="H19" s="9" t="s">
        <v>1314</v>
      </c>
      <c r="I19" s="9" t="s">
        <v>1297</v>
      </c>
      <c r="J19" s="9">
        <v>24</v>
      </c>
    </row>
    <row r="20" spans="1:10" x14ac:dyDescent="0.25">
      <c r="A20" s="10" t="s">
        <v>34</v>
      </c>
      <c r="B20" s="10" t="s">
        <v>35</v>
      </c>
      <c r="C20" s="11">
        <v>35.299999999999997</v>
      </c>
      <c r="D20" s="10">
        <v>88.3</v>
      </c>
      <c r="E20" s="10"/>
      <c r="F20" s="9">
        <v>290</v>
      </c>
      <c r="G20" s="9">
        <v>300</v>
      </c>
      <c r="H20" s="9" t="s">
        <v>1315</v>
      </c>
      <c r="I20" s="9" t="s">
        <v>1302</v>
      </c>
      <c r="J20" s="9">
        <v>27</v>
      </c>
    </row>
    <row r="22" spans="1:10" x14ac:dyDescent="0.25">
      <c r="A22" s="49" t="s">
        <v>1520</v>
      </c>
      <c r="B22" s="50"/>
      <c r="C22" s="50"/>
      <c r="D22" s="50"/>
      <c r="E22" s="50"/>
      <c r="F22" s="50"/>
      <c r="G22" s="50"/>
      <c r="H22" s="50"/>
      <c r="I22" s="50"/>
      <c r="J22" s="50"/>
    </row>
    <row r="23" spans="1:10" x14ac:dyDescent="0.25">
      <c r="A23" s="10" t="s">
        <v>1521</v>
      </c>
      <c r="B23" s="10" t="s">
        <v>17</v>
      </c>
      <c r="C23" s="11">
        <v>38</v>
      </c>
      <c r="D23" s="10">
        <v>30.4</v>
      </c>
      <c r="E23" s="10"/>
      <c r="F23" s="9">
        <v>152</v>
      </c>
      <c r="G23" s="9">
        <v>160</v>
      </c>
      <c r="H23" s="9" t="s">
        <v>1304</v>
      </c>
      <c r="I23" s="9" t="s">
        <v>1305</v>
      </c>
      <c r="J23" s="9">
        <v>15</v>
      </c>
    </row>
    <row r="24" spans="1:10" x14ac:dyDescent="0.25">
      <c r="A24" s="10" t="s">
        <v>1522</v>
      </c>
      <c r="B24" s="10" t="s">
        <v>21</v>
      </c>
      <c r="C24" s="11">
        <v>38</v>
      </c>
      <c r="D24" s="10">
        <v>35.5</v>
      </c>
      <c r="E24" s="10"/>
      <c r="F24" s="9">
        <v>171</v>
      </c>
      <c r="G24" s="9">
        <v>180</v>
      </c>
      <c r="H24" s="9" t="s">
        <v>1306</v>
      </c>
      <c r="I24" s="9" t="s">
        <v>1305</v>
      </c>
      <c r="J24" s="9">
        <v>15</v>
      </c>
    </row>
    <row r="25" spans="1:10" x14ac:dyDescent="0.25">
      <c r="A25" s="10" t="s">
        <v>1523</v>
      </c>
      <c r="B25" s="10" t="s">
        <v>25</v>
      </c>
      <c r="C25" s="11">
        <v>38</v>
      </c>
      <c r="D25" s="10">
        <v>42.3</v>
      </c>
      <c r="E25" s="10"/>
      <c r="F25" s="9">
        <v>190</v>
      </c>
      <c r="G25" s="9">
        <v>200</v>
      </c>
      <c r="H25" s="9" t="s">
        <v>1307</v>
      </c>
      <c r="I25" s="9" t="s">
        <v>1308</v>
      </c>
      <c r="J25" s="9">
        <v>18</v>
      </c>
    </row>
    <row r="26" spans="1:10" x14ac:dyDescent="0.25">
      <c r="A26" s="10" t="s">
        <v>1524</v>
      </c>
      <c r="B26" s="10" t="s">
        <v>27</v>
      </c>
      <c r="C26" s="11">
        <v>38</v>
      </c>
      <c r="D26" s="10">
        <v>50.5</v>
      </c>
      <c r="E26" s="10"/>
      <c r="F26" s="9">
        <v>210</v>
      </c>
      <c r="G26" s="9">
        <v>220</v>
      </c>
      <c r="H26" s="9" t="s">
        <v>1309</v>
      </c>
      <c r="I26" s="9" t="s">
        <v>1310</v>
      </c>
      <c r="J26" s="9">
        <v>18</v>
      </c>
    </row>
    <row r="27" spans="1:10" x14ac:dyDescent="0.25">
      <c r="A27" s="10" t="s">
        <v>1525</v>
      </c>
      <c r="B27" s="10" t="s">
        <v>29</v>
      </c>
      <c r="C27" s="11">
        <v>38</v>
      </c>
      <c r="D27" s="10">
        <v>60.3</v>
      </c>
      <c r="E27" s="10"/>
      <c r="F27" s="9">
        <v>230</v>
      </c>
      <c r="G27" s="9">
        <v>240</v>
      </c>
      <c r="H27" s="9" t="s">
        <v>1311</v>
      </c>
      <c r="I27" s="9" t="s">
        <v>1312</v>
      </c>
      <c r="J27" s="9">
        <v>21</v>
      </c>
    </row>
    <row r="28" spans="1:10" x14ac:dyDescent="0.25">
      <c r="A28" s="10" t="s">
        <v>1526</v>
      </c>
      <c r="B28" s="10" t="s">
        <v>31</v>
      </c>
      <c r="C28" s="11">
        <v>38</v>
      </c>
      <c r="D28" s="10">
        <v>68.2</v>
      </c>
      <c r="E28" s="10"/>
      <c r="F28" s="9">
        <v>250</v>
      </c>
      <c r="G28" s="9">
        <v>260</v>
      </c>
      <c r="H28" s="9" t="s">
        <v>1313</v>
      </c>
      <c r="I28" s="9" t="s">
        <v>1312</v>
      </c>
      <c r="J28" s="9">
        <v>24</v>
      </c>
    </row>
    <row r="29" spans="1:10" x14ac:dyDescent="0.25">
      <c r="A29" s="10" t="s">
        <v>1527</v>
      </c>
      <c r="B29" s="10" t="s">
        <v>33</v>
      </c>
      <c r="C29" s="11">
        <v>38</v>
      </c>
      <c r="D29" s="10">
        <v>76.400000000000006</v>
      </c>
      <c r="E29" s="10"/>
      <c r="F29" s="9">
        <v>270</v>
      </c>
      <c r="G29" s="9">
        <v>280</v>
      </c>
      <c r="H29" s="9" t="s">
        <v>1314</v>
      </c>
      <c r="I29" s="9" t="s">
        <v>1297</v>
      </c>
      <c r="J29" s="9">
        <v>24</v>
      </c>
    </row>
    <row r="30" spans="1:10" x14ac:dyDescent="0.25">
      <c r="A30" s="10" t="s">
        <v>1528</v>
      </c>
      <c r="B30" s="10" t="s">
        <v>35</v>
      </c>
      <c r="C30" s="11">
        <v>38</v>
      </c>
      <c r="D30" s="10">
        <v>88.3</v>
      </c>
      <c r="E30" s="10"/>
      <c r="F30" s="9">
        <v>290</v>
      </c>
      <c r="G30" s="9">
        <v>300</v>
      </c>
      <c r="H30" s="9" t="s">
        <v>1315</v>
      </c>
      <c r="I30" s="9" t="s">
        <v>1302</v>
      </c>
      <c r="J30" s="9">
        <v>27</v>
      </c>
    </row>
  </sheetData>
  <mergeCells count="1">
    <mergeCell ref="A22:J2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20"/>
  <dimension ref="A1:D99"/>
  <sheetViews>
    <sheetView tabSelected="1" topLeftCell="A76" workbookViewId="0"/>
  </sheetViews>
  <sheetFormatPr defaultRowHeight="15" x14ac:dyDescent="0.25"/>
  <cols>
    <col min="1" max="1" width="15.7109375" bestFit="1" customWidth="1"/>
    <col min="2" max="2" width="32.85546875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55</v>
      </c>
    </row>
    <row r="2" spans="1:4" x14ac:dyDescent="0.25">
      <c r="A2" t="s">
        <v>566</v>
      </c>
      <c r="B2" t="s">
        <v>567</v>
      </c>
      <c r="C2" s="2">
        <v>39.85</v>
      </c>
      <c r="D2">
        <v>2.36</v>
      </c>
    </row>
    <row r="3" spans="1:4" x14ac:dyDescent="0.25">
      <c r="A3" t="s">
        <v>568</v>
      </c>
      <c r="B3" t="s">
        <v>569</v>
      </c>
      <c r="C3" s="2">
        <f>$C$2</f>
        <v>39.85</v>
      </c>
      <c r="D3">
        <v>2.83</v>
      </c>
    </row>
    <row r="4" spans="1:4" x14ac:dyDescent="0.25">
      <c r="A4" t="s">
        <v>570</v>
      </c>
      <c r="B4" t="s">
        <v>571</v>
      </c>
      <c r="C4" s="2">
        <f t="shared" ref="C4:C32" si="0">$C$2</f>
        <v>39.85</v>
      </c>
      <c r="D4">
        <v>3.3</v>
      </c>
    </row>
    <row r="5" spans="1:4" x14ac:dyDescent="0.25">
      <c r="A5" t="s">
        <v>580</v>
      </c>
      <c r="B5" t="s">
        <v>581</v>
      </c>
      <c r="C5" s="2">
        <f t="shared" si="0"/>
        <v>39.85</v>
      </c>
      <c r="D5">
        <v>4.25</v>
      </c>
    </row>
    <row r="6" spans="1:4" x14ac:dyDescent="0.25">
      <c r="A6" t="s">
        <v>582</v>
      </c>
      <c r="B6" t="s">
        <v>583</v>
      </c>
      <c r="C6" s="2">
        <f t="shared" si="0"/>
        <v>39.85</v>
      </c>
      <c r="D6">
        <v>5.19</v>
      </c>
    </row>
    <row r="7" spans="1:4" x14ac:dyDescent="0.25">
      <c r="A7" t="s">
        <v>593</v>
      </c>
      <c r="B7" t="s">
        <v>594</v>
      </c>
      <c r="C7" s="2">
        <f t="shared" si="0"/>
        <v>39.85</v>
      </c>
      <c r="D7">
        <v>6.13</v>
      </c>
    </row>
    <row r="8" spans="1:4" x14ac:dyDescent="0.25">
      <c r="A8" t="s">
        <v>603</v>
      </c>
      <c r="B8" t="s">
        <v>604</v>
      </c>
      <c r="C8" s="2">
        <f t="shared" si="0"/>
        <v>39.85</v>
      </c>
      <c r="D8">
        <v>7.07</v>
      </c>
    </row>
    <row r="9" spans="1:4" x14ac:dyDescent="0.25">
      <c r="A9" t="s">
        <v>620</v>
      </c>
      <c r="B9" t="s">
        <v>621</v>
      </c>
      <c r="C9" s="2">
        <f t="shared" si="0"/>
        <v>39.85</v>
      </c>
      <c r="D9">
        <v>8.9600000000000009</v>
      </c>
    </row>
    <row r="10" spans="1:4" x14ac:dyDescent="0.25">
      <c r="C10" s="2"/>
    </row>
    <row r="11" spans="1:4" x14ac:dyDescent="0.25">
      <c r="A11" t="s">
        <v>576</v>
      </c>
      <c r="B11" t="s">
        <v>577</v>
      </c>
      <c r="C11" s="2">
        <f t="shared" si="0"/>
        <v>39.85</v>
      </c>
      <c r="D11">
        <v>4.2</v>
      </c>
    </row>
    <row r="12" spans="1:4" x14ac:dyDescent="0.25">
      <c r="A12" t="s">
        <v>586</v>
      </c>
      <c r="B12" t="s">
        <v>587</v>
      </c>
      <c r="C12" s="2">
        <f t="shared" si="0"/>
        <v>39.85</v>
      </c>
      <c r="D12">
        <v>5.45</v>
      </c>
    </row>
    <row r="13" spans="1:4" x14ac:dyDescent="0.25">
      <c r="A13" t="s">
        <v>601</v>
      </c>
      <c r="B13" t="s">
        <v>602</v>
      </c>
      <c r="C13" s="2">
        <f t="shared" si="0"/>
        <v>39.85</v>
      </c>
      <c r="D13">
        <v>6.71</v>
      </c>
    </row>
    <row r="14" spans="1:4" x14ac:dyDescent="0.25">
      <c r="A14" t="s">
        <v>615</v>
      </c>
      <c r="B14" t="s">
        <v>616</v>
      </c>
      <c r="C14" s="2">
        <f t="shared" si="0"/>
        <v>39.85</v>
      </c>
      <c r="D14">
        <v>7.97</v>
      </c>
    </row>
    <row r="15" spans="1:4" x14ac:dyDescent="0.25">
      <c r="A15" t="s">
        <v>622</v>
      </c>
      <c r="B15" t="s">
        <v>623</v>
      </c>
      <c r="C15" s="2">
        <f t="shared" si="0"/>
        <v>39.85</v>
      </c>
      <c r="D15">
        <v>9.2200000000000006</v>
      </c>
    </row>
    <row r="16" spans="1:4" x14ac:dyDescent="0.25">
      <c r="A16" t="s">
        <v>624</v>
      </c>
      <c r="B16" t="s">
        <v>625</v>
      </c>
      <c r="C16" s="2">
        <f t="shared" si="0"/>
        <v>39.85</v>
      </c>
      <c r="D16">
        <v>9.2200000000000006</v>
      </c>
    </row>
    <row r="17" spans="1:4" x14ac:dyDescent="0.25">
      <c r="A17" t="s">
        <v>634</v>
      </c>
      <c r="B17" t="s">
        <v>635</v>
      </c>
      <c r="C17" s="2">
        <f t="shared" si="0"/>
        <v>39.85</v>
      </c>
      <c r="D17">
        <v>10.5</v>
      </c>
    </row>
    <row r="18" spans="1:4" x14ac:dyDescent="0.25">
      <c r="A18" t="s">
        <v>649</v>
      </c>
      <c r="B18" t="s">
        <v>650</v>
      </c>
      <c r="C18" s="2">
        <f>$C$2</f>
        <v>39.85</v>
      </c>
      <c r="D18">
        <v>11.7</v>
      </c>
    </row>
    <row r="19" spans="1:4" x14ac:dyDescent="0.25">
      <c r="A19" t="s">
        <v>647</v>
      </c>
      <c r="B19" t="s">
        <v>648</v>
      </c>
      <c r="C19" s="2">
        <f t="shared" si="0"/>
        <v>39.85</v>
      </c>
      <c r="D19">
        <v>11.7</v>
      </c>
    </row>
    <row r="20" spans="1:4" x14ac:dyDescent="0.25">
      <c r="C20" s="2"/>
    </row>
    <row r="21" spans="1:4" x14ac:dyDescent="0.25">
      <c r="A21" t="s">
        <v>595</v>
      </c>
      <c r="B21" t="s">
        <v>596</v>
      </c>
      <c r="C21" s="2">
        <f t="shared" si="0"/>
        <v>39.85</v>
      </c>
      <c r="D21">
        <v>6.56</v>
      </c>
    </row>
    <row r="22" spans="1:4" x14ac:dyDescent="0.25">
      <c r="A22" t="s">
        <v>605</v>
      </c>
      <c r="B22" t="s">
        <v>606</v>
      </c>
      <c r="C22" s="2">
        <f t="shared" si="0"/>
        <v>39.85</v>
      </c>
      <c r="D22">
        <v>7.96</v>
      </c>
    </row>
    <row r="23" spans="1:4" x14ac:dyDescent="0.25">
      <c r="A23" t="s">
        <v>626</v>
      </c>
      <c r="B23" t="s">
        <v>627</v>
      </c>
      <c r="C23" s="2">
        <f t="shared" si="0"/>
        <v>39.85</v>
      </c>
      <c r="D23">
        <v>9.6999999999999993</v>
      </c>
    </row>
    <row r="24" spans="1:4" x14ac:dyDescent="0.25">
      <c r="A24" t="s">
        <v>628</v>
      </c>
      <c r="B24" t="s">
        <v>629</v>
      </c>
      <c r="C24" s="2">
        <f t="shared" si="0"/>
        <v>39.85</v>
      </c>
      <c r="D24">
        <v>9.6999999999999993</v>
      </c>
    </row>
    <row r="25" spans="1:4" x14ac:dyDescent="0.25">
      <c r="A25" t="s">
        <v>640</v>
      </c>
      <c r="B25" t="s">
        <v>641</v>
      </c>
      <c r="C25" s="2">
        <f t="shared" si="0"/>
        <v>39.85</v>
      </c>
      <c r="D25">
        <v>11.3</v>
      </c>
    </row>
    <row r="26" spans="1:4" x14ac:dyDescent="0.25">
      <c r="A26" t="s">
        <v>642</v>
      </c>
      <c r="B26" t="s">
        <v>643</v>
      </c>
      <c r="C26" s="2">
        <f t="shared" si="0"/>
        <v>39.85</v>
      </c>
      <c r="D26">
        <v>11.3</v>
      </c>
    </row>
    <row r="27" spans="1:4" x14ac:dyDescent="0.25">
      <c r="A27" t="s">
        <v>651</v>
      </c>
      <c r="B27" t="s">
        <v>685</v>
      </c>
      <c r="C27" s="2">
        <f t="shared" si="0"/>
        <v>39.85</v>
      </c>
      <c r="D27">
        <v>12.8</v>
      </c>
    </row>
    <row r="28" spans="1:4" x14ac:dyDescent="0.25">
      <c r="A28" t="s">
        <v>652</v>
      </c>
      <c r="B28" t="s">
        <v>686</v>
      </c>
      <c r="C28" s="2">
        <f t="shared" si="0"/>
        <v>39.85</v>
      </c>
      <c r="D28">
        <v>12.8</v>
      </c>
    </row>
    <row r="29" spans="1:4" x14ac:dyDescent="0.25">
      <c r="A29" t="s">
        <v>664</v>
      </c>
      <c r="B29" t="s">
        <v>665</v>
      </c>
      <c r="C29" s="2">
        <f t="shared" si="0"/>
        <v>39.85</v>
      </c>
      <c r="D29">
        <v>14.4</v>
      </c>
    </row>
    <row r="30" spans="1:4" x14ac:dyDescent="0.25">
      <c r="A30" t="s">
        <v>666</v>
      </c>
      <c r="B30" t="s">
        <v>667</v>
      </c>
      <c r="C30" s="2">
        <f t="shared" si="0"/>
        <v>39.85</v>
      </c>
      <c r="D30">
        <v>14.4</v>
      </c>
    </row>
    <row r="31" spans="1:4" x14ac:dyDescent="0.25">
      <c r="A31" t="s">
        <v>672</v>
      </c>
      <c r="B31" t="s">
        <v>673</v>
      </c>
      <c r="C31" s="2">
        <f t="shared" si="0"/>
        <v>39.85</v>
      </c>
      <c r="D31">
        <v>17.5</v>
      </c>
    </row>
    <row r="32" spans="1:4" x14ac:dyDescent="0.25">
      <c r="A32" t="s">
        <v>674</v>
      </c>
      <c r="B32" t="s">
        <v>675</v>
      </c>
      <c r="C32" s="2">
        <f t="shared" si="0"/>
        <v>39.85</v>
      </c>
      <c r="D32">
        <v>17.5</v>
      </c>
    </row>
    <row r="33" spans="1:4" x14ac:dyDescent="0.25">
      <c r="A33" t="s">
        <v>687</v>
      </c>
      <c r="B33" t="s">
        <v>691</v>
      </c>
      <c r="C33" s="2">
        <v>40.85</v>
      </c>
      <c r="D33">
        <v>20.7</v>
      </c>
    </row>
    <row r="34" spans="1:4" x14ac:dyDescent="0.25">
      <c r="A34" t="s">
        <v>688</v>
      </c>
      <c r="B34" t="s">
        <v>692</v>
      </c>
      <c r="C34" s="2">
        <f>$C$33</f>
        <v>40.85</v>
      </c>
      <c r="D34">
        <v>22.3</v>
      </c>
    </row>
    <row r="35" spans="1:4" x14ac:dyDescent="0.25">
      <c r="A35" t="s">
        <v>689</v>
      </c>
      <c r="B35" t="s">
        <v>690</v>
      </c>
      <c r="C35" s="2">
        <f>$C$33</f>
        <v>40.85</v>
      </c>
      <c r="D35">
        <v>22.3</v>
      </c>
    </row>
    <row r="36" spans="1:4" x14ac:dyDescent="0.25">
      <c r="C36" s="2"/>
    </row>
    <row r="37" spans="1:4" x14ac:dyDescent="0.25">
      <c r="A37" t="s">
        <v>657</v>
      </c>
      <c r="B37" t="s">
        <v>658</v>
      </c>
      <c r="C37" s="2">
        <f>$C$2</f>
        <v>39.85</v>
      </c>
      <c r="D37">
        <v>13.2</v>
      </c>
    </row>
    <row r="38" spans="1:4" x14ac:dyDescent="0.25">
      <c r="A38" t="s">
        <v>659</v>
      </c>
      <c r="B38" t="s">
        <v>660</v>
      </c>
      <c r="C38" s="2">
        <f t="shared" ref="C38:C42" si="1">$C$2</f>
        <v>39.85</v>
      </c>
      <c r="D38">
        <v>13.2</v>
      </c>
    </row>
    <row r="39" spans="1:4" x14ac:dyDescent="0.25">
      <c r="A39" t="s">
        <v>668</v>
      </c>
      <c r="B39" t="s">
        <v>669</v>
      </c>
      <c r="C39" s="2">
        <f t="shared" si="1"/>
        <v>39.85</v>
      </c>
      <c r="D39">
        <v>17</v>
      </c>
    </row>
    <row r="40" spans="1:4" x14ac:dyDescent="0.25">
      <c r="A40" t="s">
        <v>670</v>
      </c>
      <c r="B40" t="s">
        <v>671</v>
      </c>
      <c r="C40" s="2">
        <f t="shared" si="1"/>
        <v>39.85</v>
      </c>
      <c r="D40">
        <v>17</v>
      </c>
    </row>
    <row r="41" spans="1:4" x14ac:dyDescent="0.25">
      <c r="A41" t="s">
        <v>682</v>
      </c>
      <c r="B41" t="s">
        <v>705</v>
      </c>
      <c r="C41" s="2">
        <f t="shared" si="1"/>
        <v>39.85</v>
      </c>
      <c r="D41">
        <v>20.7</v>
      </c>
    </row>
    <row r="42" spans="1:4" x14ac:dyDescent="0.25">
      <c r="A42" t="s">
        <v>683</v>
      </c>
      <c r="B42" t="s">
        <v>684</v>
      </c>
      <c r="C42" s="2">
        <f t="shared" si="1"/>
        <v>39.85</v>
      </c>
      <c r="D42">
        <v>20.7</v>
      </c>
    </row>
    <row r="43" spans="1:4" x14ac:dyDescent="0.25">
      <c r="A43" t="s">
        <v>693</v>
      </c>
      <c r="B43" t="s">
        <v>694</v>
      </c>
      <c r="C43" s="2">
        <f>C33</f>
        <v>40.85</v>
      </c>
      <c r="D43">
        <v>24.5</v>
      </c>
    </row>
    <row r="44" spans="1:4" x14ac:dyDescent="0.25">
      <c r="A44" t="s">
        <v>695</v>
      </c>
      <c r="B44" t="s">
        <v>696</v>
      </c>
      <c r="C44" s="2">
        <f>C34</f>
        <v>40.85</v>
      </c>
      <c r="D44">
        <v>24.5</v>
      </c>
    </row>
    <row r="45" spans="1:4" x14ac:dyDescent="0.25">
      <c r="C45" s="2"/>
    </row>
    <row r="46" spans="1:4" x14ac:dyDescent="0.25">
      <c r="A46" t="s">
        <v>697</v>
      </c>
      <c r="B46" t="s">
        <v>698</v>
      </c>
      <c r="C46" s="2">
        <f>C43</f>
        <v>40.85</v>
      </c>
      <c r="D46">
        <v>33.9</v>
      </c>
    </row>
    <row r="47" spans="1:4" x14ac:dyDescent="0.25">
      <c r="A47" t="s">
        <v>699</v>
      </c>
      <c r="B47" t="s">
        <v>700</v>
      </c>
      <c r="C47" s="2">
        <f t="shared" ref="C47:C49" si="2">C44</f>
        <v>40.85</v>
      </c>
      <c r="D47">
        <v>33.9</v>
      </c>
    </row>
    <row r="48" spans="1:4" x14ac:dyDescent="0.25">
      <c r="A48" t="s">
        <v>701</v>
      </c>
      <c r="B48" t="s">
        <v>704</v>
      </c>
      <c r="C48" s="2">
        <v>40.85</v>
      </c>
      <c r="D48">
        <v>46.5</v>
      </c>
    </row>
    <row r="49" spans="1:4" x14ac:dyDescent="0.25">
      <c r="A49" t="s">
        <v>702</v>
      </c>
      <c r="B49" t="s">
        <v>703</v>
      </c>
      <c r="C49" s="2">
        <f t="shared" si="2"/>
        <v>40.85</v>
      </c>
      <c r="D49">
        <v>46.5</v>
      </c>
    </row>
    <row r="50" spans="1:4" x14ac:dyDescent="0.25">
      <c r="C50" s="2"/>
    </row>
    <row r="51" spans="1:4" x14ac:dyDescent="0.25">
      <c r="A51" t="s">
        <v>572</v>
      </c>
      <c r="B51" t="s">
        <v>573</v>
      </c>
      <c r="C51" s="2">
        <f>$C$2</f>
        <v>39.85</v>
      </c>
      <c r="D51">
        <v>3.3</v>
      </c>
    </row>
    <row r="52" spans="1:4" x14ac:dyDescent="0.25">
      <c r="A52" t="s">
        <v>574</v>
      </c>
      <c r="B52" t="s">
        <v>575</v>
      </c>
      <c r="C52" s="2">
        <f t="shared" ref="C52:C80" si="3">$C$2</f>
        <v>39.85</v>
      </c>
      <c r="D52">
        <v>3.77</v>
      </c>
    </row>
    <row r="53" spans="1:4" x14ac:dyDescent="0.25">
      <c r="A53" t="s">
        <v>578</v>
      </c>
      <c r="B53" t="s">
        <v>579</v>
      </c>
      <c r="C53" s="2">
        <f t="shared" si="3"/>
        <v>39.85</v>
      </c>
      <c r="D53">
        <v>4.25</v>
      </c>
    </row>
    <row r="54" spans="1:4" x14ac:dyDescent="0.25">
      <c r="A54" t="s">
        <v>584</v>
      </c>
      <c r="B54" t="s">
        <v>585</v>
      </c>
      <c r="C54" s="2">
        <f t="shared" si="3"/>
        <v>39.85</v>
      </c>
      <c r="D54">
        <v>5.19</v>
      </c>
    </row>
    <row r="55" spans="1:4" x14ac:dyDescent="0.25">
      <c r="A55" t="s">
        <v>592</v>
      </c>
      <c r="B55" t="s">
        <v>707</v>
      </c>
      <c r="C55" s="2">
        <f t="shared" si="3"/>
        <v>39.85</v>
      </c>
      <c r="D55">
        <v>6.13</v>
      </c>
    </row>
    <row r="56" spans="1:4" x14ac:dyDescent="0.25">
      <c r="A56" t="s">
        <v>597</v>
      </c>
      <c r="B56" t="s">
        <v>598</v>
      </c>
      <c r="C56" s="2">
        <f t="shared" si="3"/>
        <v>39.85</v>
      </c>
      <c r="D56">
        <v>6.6</v>
      </c>
    </row>
    <row r="57" spans="1:4" x14ac:dyDescent="0.25">
      <c r="C57" s="2"/>
    </row>
    <row r="58" spans="1:4" x14ac:dyDescent="0.25">
      <c r="A58" t="s">
        <v>588</v>
      </c>
      <c r="B58" t="s">
        <v>589</v>
      </c>
      <c r="C58" s="2">
        <f t="shared" si="3"/>
        <v>39.85</v>
      </c>
      <c r="D58">
        <v>5.45</v>
      </c>
    </row>
    <row r="59" spans="1:4" x14ac:dyDescent="0.25">
      <c r="A59" t="s">
        <v>590</v>
      </c>
      <c r="B59" t="s">
        <v>591</v>
      </c>
      <c r="C59" s="2">
        <f t="shared" si="3"/>
        <v>39.85</v>
      </c>
      <c r="D59">
        <v>6.08</v>
      </c>
    </row>
    <row r="60" spans="1:4" x14ac:dyDescent="0.25">
      <c r="A60" t="s">
        <v>599</v>
      </c>
      <c r="B60" t="s">
        <v>600</v>
      </c>
      <c r="C60" s="2">
        <f t="shared" si="3"/>
        <v>39.85</v>
      </c>
      <c r="D60">
        <v>6.71</v>
      </c>
    </row>
    <row r="61" spans="1:4" x14ac:dyDescent="0.25">
      <c r="A61" t="s">
        <v>611</v>
      </c>
      <c r="B61" t="s">
        <v>612</v>
      </c>
      <c r="C61" s="2">
        <f t="shared" si="3"/>
        <v>39.85</v>
      </c>
      <c r="D61">
        <v>7.97</v>
      </c>
    </row>
    <row r="62" spans="1:4" x14ac:dyDescent="0.25">
      <c r="A62" t="s">
        <v>613</v>
      </c>
      <c r="B62" t="s">
        <v>614</v>
      </c>
      <c r="C62" s="2">
        <f t="shared" si="3"/>
        <v>39.85</v>
      </c>
      <c r="D62">
        <v>7.97</v>
      </c>
    </row>
    <row r="63" spans="1:4" x14ac:dyDescent="0.25">
      <c r="A63" t="s">
        <v>617</v>
      </c>
      <c r="B63" t="s">
        <v>706</v>
      </c>
      <c r="C63" s="2">
        <f t="shared" si="3"/>
        <v>39.85</v>
      </c>
      <c r="D63">
        <v>7.97</v>
      </c>
    </row>
    <row r="64" spans="1:4" x14ac:dyDescent="0.25">
      <c r="A64" t="s">
        <v>618</v>
      </c>
      <c r="B64" t="s">
        <v>619</v>
      </c>
      <c r="C64" s="2">
        <f t="shared" si="3"/>
        <v>39.85</v>
      </c>
      <c r="D64">
        <v>8.59</v>
      </c>
    </row>
    <row r="65" spans="1:4" x14ac:dyDescent="0.25">
      <c r="A65" t="s">
        <v>636</v>
      </c>
      <c r="B65" t="s">
        <v>637</v>
      </c>
      <c r="C65" s="2">
        <f t="shared" si="3"/>
        <v>39.85</v>
      </c>
      <c r="D65">
        <v>10.5</v>
      </c>
    </row>
    <row r="66" spans="1:4" x14ac:dyDescent="0.25">
      <c r="A66" t="s">
        <v>638</v>
      </c>
      <c r="B66" t="s">
        <v>639</v>
      </c>
      <c r="C66" s="2">
        <f t="shared" si="3"/>
        <v>39.85</v>
      </c>
      <c r="D66">
        <v>10.5</v>
      </c>
    </row>
    <row r="67" spans="1:4" x14ac:dyDescent="0.25">
      <c r="C67" s="2"/>
    </row>
    <row r="68" spans="1:4" x14ac:dyDescent="0.25">
      <c r="A68" t="s">
        <v>630</v>
      </c>
      <c r="B68" t="s">
        <v>631</v>
      </c>
      <c r="C68" s="2">
        <f t="shared" si="3"/>
        <v>39.85</v>
      </c>
      <c r="D68">
        <v>10.5</v>
      </c>
    </row>
    <row r="69" spans="1:4" x14ac:dyDescent="0.25">
      <c r="A69" t="s">
        <v>632</v>
      </c>
      <c r="B69" t="s">
        <v>633</v>
      </c>
      <c r="C69" s="2">
        <f t="shared" si="3"/>
        <v>39.85</v>
      </c>
      <c r="D69">
        <v>10.5</v>
      </c>
    </row>
    <row r="70" spans="1:4" x14ac:dyDescent="0.25">
      <c r="A70" t="s">
        <v>607</v>
      </c>
      <c r="B70" t="s">
        <v>608</v>
      </c>
      <c r="C70" s="2">
        <f t="shared" si="3"/>
        <v>39.85</v>
      </c>
      <c r="D70">
        <v>7.96</v>
      </c>
    </row>
    <row r="71" spans="1:4" x14ac:dyDescent="0.25">
      <c r="A71" t="s">
        <v>609</v>
      </c>
      <c r="B71" t="s">
        <v>610</v>
      </c>
      <c r="C71" s="2">
        <f t="shared" si="3"/>
        <v>39.85</v>
      </c>
      <c r="D71">
        <v>7.96</v>
      </c>
    </row>
    <row r="72" spans="1:4" x14ac:dyDescent="0.25">
      <c r="A72" t="s">
        <v>644</v>
      </c>
      <c r="B72" t="s">
        <v>709</v>
      </c>
      <c r="C72" s="2">
        <f t="shared" si="3"/>
        <v>39.85</v>
      </c>
      <c r="D72">
        <v>11.3</v>
      </c>
    </row>
    <row r="73" spans="1:4" x14ac:dyDescent="0.25">
      <c r="A73" t="s">
        <v>645</v>
      </c>
      <c r="B73" t="s">
        <v>646</v>
      </c>
      <c r="C73" s="2">
        <f t="shared" si="3"/>
        <v>39.85</v>
      </c>
      <c r="D73">
        <v>11.3</v>
      </c>
    </row>
    <row r="74" spans="1:4" x14ac:dyDescent="0.25">
      <c r="A74" t="s">
        <v>653</v>
      </c>
      <c r="B74" t="s">
        <v>654</v>
      </c>
      <c r="C74" s="2">
        <f t="shared" si="3"/>
        <v>39.85</v>
      </c>
      <c r="D74">
        <v>12.8</v>
      </c>
    </row>
    <row r="75" spans="1:4" x14ac:dyDescent="0.25">
      <c r="A75" t="s">
        <v>655</v>
      </c>
      <c r="B75" t="s">
        <v>656</v>
      </c>
      <c r="C75" s="2">
        <f t="shared" si="3"/>
        <v>39.85</v>
      </c>
      <c r="D75">
        <v>12.8</v>
      </c>
    </row>
    <row r="76" spans="1:4" x14ac:dyDescent="0.25">
      <c r="A76" t="s">
        <v>661</v>
      </c>
      <c r="B76" t="s">
        <v>708</v>
      </c>
      <c r="C76" s="2">
        <f t="shared" si="3"/>
        <v>39.85</v>
      </c>
      <c r="D76">
        <v>14.4</v>
      </c>
    </row>
    <row r="77" spans="1:4" x14ac:dyDescent="0.25">
      <c r="A77" t="s">
        <v>662</v>
      </c>
      <c r="B77" t="s">
        <v>663</v>
      </c>
      <c r="C77" s="2">
        <f t="shared" si="3"/>
        <v>39.85</v>
      </c>
      <c r="D77">
        <v>14.4</v>
      </c>
    </row>
    <row r="78" spans="1:4" x14ac:dyDescent="0.25">
      <c r="A78" t="s">
        <v>676</v>
      </c>
      <c r="B78" t="s">
        <v>677</v>
      </c>
      <c r="C78" s="2">
        <f t="shared" si="3"/>
        <v>39.85</v>
      </c>
      <c r="D78">
        <v>17.5</v>
      </c>
    </row>
    <row r="79" spans="1:4" x14ac:dyDescent="0.25">
      <c r="A79" t="s">
        <v>678</v>
      </c>
      <c r="B79" t="s">
        <v>679</v>
      </c>
      <c r="C79" s="2">
        <f t="shared" si="3"/>
        <v>39.85</v>
      </c>
      <c r="D79">
        <v>18.3</v>
      </c>
    </row>
    <row r="80" spans="1:4" x14ac:dyDescent="0.25">
      <c r="A80" t="s">
        <v>680</v>
      </c>
      <c r="B80" t="s">
        <v>681</v>
      </c>
      <c r="C80" s="2">
        <f t="shared" si="3"/>
        <v>39.85</v>
      </c>
      <c r="D80">
        <v>18.3</v>
      </c>
    </row>
    <row r="82" spans="1:4" x14ac:dyDescent="0.25">
      <c r="A82" s="51" t="s">
        <v>1533</v>
      </c>
      <c r="B82" s="47"/>
      <c r="C82" s="47"/>
      <c r="D82" s="47"/>
    </row>
    <row r="83" spans="1:4" x14ac:dyDescent="0.25">
      <c r="A83" t="s">
        <v>1534</v>
      </c>
      <c r="B83" t="s">
        <v>1535</v>
      </c>
      <c r="C83" s="2">
        <v>49.85</v>
      </c>
      <c r="D83">
        <v>9.99</v>
      </c>
    </row>
    <row r="84" spans="1:4" x14ac:dyDescent="0.25">
      <c r="A84" t="s">
        <v>1536</v>
      </c>
      <c r="B84" t="s">
        <v>1537</v>
      </c>
      <c r="C84">
        <v>49.85</v>
      </c>
      <c r="D84">
        <v>14.2</v>
      </c>
    </row>
    <row r="85" spans="1:4" x14ac:dyDescent="0.25">
      <c r="A85" t="s">
        <v>1538</v>
      </c>
      <c r="B85" t="s">
        <v>1539</v>
      </c>
      <c r="C85" s="2">
        <v>49.85</v>
      </c>
      <c r="D85">
        <v>16.2</v>
      </c>
    </row>
    <row r="86" spans="1:4" x14ac:dyDescent="0.25">
      <c r="A86" t="s">
        <v>1540</v>
      </c>
      <c r="B86" t="s">
        <v>1541</v>
      </c>
      <c r="C86">
        <v>49.85</v>
      </c>
      <c r="D86">
        <v>18.2</v>
      </c>
    </row>
    <row r="87" spans="1:4" x14ac:dyDescent="0.25">
      <c r="A87" t="s">
        <v>1544</v>
      </c>
      <c r="B87" t="s">
        <v>1545</v>
      </c>
      <c r="C87">
        <v>49.85</v>
      </c>
      <c r="D87">
        <v>22.2</v>
      </c>
    </row>
    <row r="88" spans="1:4" x14ac:dyDescent="0.25">
      <c r="A88" t="s">
        <v>1552</v>
      </c>
      <c r="B88" t="s">
        <v>1553</v>
      </c>
      <c r="C88" s="2">
        <v>49.85</v>
      </c>
      <c r="D88">
        <v>28.1</v>
      </c>
    </row>
    <row r="89" spans="1:4" x14ac:dyDescent="0.25">
      <c r="A89" t="s">
        <v>1562</v>
      </c>
      <c r="B89" t="s">
        <v>1563</v>
      </c>
      <c r="C89" s="2">
        <v>50.85</v>
      </c>
      <c r="D89">
        <v>38</v>
      </c>
    </row>
    <row r="90" spans="1:4" x14ac:dyDescent="0.25">
      <c r="A90" t="s">
        <v>1546</v>
      </c>
      <c r="B90" t="s">
        <v>1547</v>
      </c>
      <c r="C90" s="2">
        <v>49.85</v>
      </c>
      <c r="D90">
        <v>22.6</v>
      </c>
    </row>
    <row r="91" spans="1:4" x14ac:dyDescent="0.25">
      <c r="A91" t="s">
        <v>1550</v>
      </c>
      <c r="B91" t="s">
        <v>1551</v>
      </c>
      <c r="C91" s="2">
        <v>49.85</v>
      </c>
      <c r="D91">
        <v>27.6</v>
      </c>
    </row>
    <row r="92" spans="1:4" x14ac:dyDescent="0.25">
      <c r="A92" t="s">
        <v>1558</v>
      </c>
      <c r="B92" t="s">
        <v>1559</v>
      </c>
      <c r="C92" s="2">
        <v>49.85</v>
      </c>
      <c r="D92">
        <v>35.1</v>
      </c>
    </row>
    <row r="93" spans="1:4" x14ac:dyDescent="0.25">
      <c r="A93" t="s">
        <v>1564</v>
      </c>
      <c r="B93" t="s">
        <v>1565</v>
      </c>
      <c r="C93" s="2">
        <v>50.85</v>
      </c>
      <c r="D93">
        <v>47.7</v>
      </c>
    </row>
    <row r="94" spans="1:4" x14ac:dyDescent="0.25">
      <c r="C94" s="2"/>
    </row>
    <row r="95" spans="1:4" x14ac:dyDescent="0.25">
      <c r="A95" t="s">
        <v>1542</v>
      </c>
      <c r="B95" t="s">
        <v>1543</v>
      </c>
      <c r="C95" s="2">
        <v>49.85</v>
      </c>
      <c r="D95">
        <v>19.2</v>
      </c>
    </row>
    <row r="96" spans="1:4" x14ac:dyDescent="0.25">
      <c r="A96" t="s">
        <v>1548</v>
      </c>
      <c r="B96" t="s">
        <v>1549</v>
      </c>
      <c r="C96" s="2">
        <v>49.85</v>
      </c>
      <c r="D96">
        <v>23.1</v>
      </c>
    </row>
    <row r="97" spans="1:4" x14ac:dyDescent="0.25">
      <c r="A97" t="s">
        <v>1554</v>
      </c>
      <c r="B97" t="s">
        <v>1555</v>
      </c>
      <c r="C97" s="2">
        <v>49.85</v>
      </c>
      <c r="D97">
        <v>28.1</v>
      </c>
    </row>
    <row r="98" spans="1:4" x14ac:dyDescent="0.25">
      <c r="A98" t="s">
        <v>1556</v>
      </c>
      <c r="B98" t="s">
        <v>1557</v>
      </c>
      <c r="C98" s="2">
        <v>49.85</v>
      </c>
      <c r="D98">
        <v>28.9</v>
      </c>
    </row>
    <row r="99" spans="1:4" x14ac:dyDescent="0.25">
      <c r="A99" t="s">
        <v>1560</v>
      </c>
      <c r="B99" t="s">
        <v>1561</v>
      </c>
      <c r="C99" s="2">
        <v>49.85</v>
      </c>
      <c r="D99">
        <v>35.1</v>
      </c>
    </row>
  </sheetData>
  <mergeCells count="1">
    <mergeCell ref="A82:D82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21"/>
  <dimension ref="A1:F33"/>
  <sheetViews>
    <sheetView workbookViewId="0">
      <selection activeCell="C9" sqref="C9"/>
    </sheetView>
  </sheetViews>
  <sheetFormatPr defaultRowHeight="15" x14ac:dyDescent="0.25"/>
  <cols>
    <col min="1" max="1" width="10.42578125" bestFit="1" customWidth="1"/>
    <col min="2" max="2" width="31.71093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126</v>
      </c>
    </row>
    <row r="2" spans="1:6" x14ac:dyDescent="0.25">
      <c r="A2" t="s">
        <v>710</v>
      </c>
      <c r="B2" t="s">
        <v>711</v>
      </c>
      <c r="C2">
        <v>50.45</v>
      </c>
      <c r="D2">
        <v>0.63</v>
      </c>
    </row>
    <row r="3" spans="1:6" x14ac:dyDescent="0.25">
      <c r="A3" t="s">
        <v>712</v>
      </c>
      <c r="B3" t="s">
        <v>713</v>
      </c>
      <c r="C3">
        <f>C$2</f>
        <v>50.45</v>
      </c>
      <c r="D3">
        <v>0.87</v>
      </c>
    </row>
    <row r="4" spans="1:6" x14ac:dyDescent="0.25">
      <c r="A4" t="s">
        <v>714</v>
      </c>
      <c r="B4" t="s">
        <v>715</v>
      </c>
      <c r="C4">
        <f t="shared" ref="C4:C5" si="0">C$2</f>
        <v>50.45</v>
      </c>
      <c r="D4">
        <v>1.0900000000000001</v>
      </c>
    </row>
    <row r="5" spans="1:6" x14ac:dyDescent="0.25">
      <c r="A5" t="s">
        <v>718</v>
      </c>
      <c r="B5" t="s">
        <v>719</v>
      </c>
      <c r="C5">
        <f t="shared" si="0"/>
        <v>50.45</v>
      </c>
      <c r="D5">
        <v>1.34</v>
      </c>
    </row>
    <row r="6" spans="1:6" x14ac:dyDescent="0.25">
      <c r="A6" t="s">
        <v>732</v>
      </c>
      <c r="B6" t="s">
        <v>733</v>
      </c>
      <c r="C6">
        <f>C$2</f>
        <v>50.45</v>
      </c>
      <c r="D6">
        <v>1.81</v>
      </c>
    </row>
    <row r="8" spans="1:6" x14ac:dyDescent="0.25">
      <c r="A8" t="s">
        <v>716</v>
      </c>
      <c r="B8" t="s">
        <v>717</v>
      </c>
      <c r="C8">
        <v>48.7</v>
      </c>
      <c r="D8">
        <v>1.1200000000000001</v>
      </c>
    </row>
    <row r="9" spans="1:6" x14ac:dyDescent="0.25">
      <c r="A9" t="s">
        <v>724</v>
      </c>
      <c r="B9" t="s">
        <v>725</v>
      </c>
      <c r="C9">
        <f>$C$8</f>
        <v>48.7</v>
      </c>
      <c r="D9">
        <v>1.44</v>
      </c>
    </row>
    <row r="10" spans="1:6" x14ac:dyDescent="0.25">
      <c r="A10" t="s">
        <v>730</v>
      </c>
      <c r="B10" t="s">
        <v>731</v>
      </c>
      <c r="C10">
        <f t="shared" ref="C10:C14" si="1">$C$8</f>
        <v>48.7</v>
      </c>
      <c r="D10">
        <v>1.75</v>
      </c>
    </row>
    <row r="11" spans="1:6" x14ac:dyDescent="0.25">
      <c r="A11" t="s">
        <v>742</v>
      </c>
      <c r="B11" t="s">
        <v>743</v>
      </c>
      <c r="C11">
        <f t="shared" si="1"/>
        <v>48.7</v>
      </c>
      <c r="D11">
        <v>2.0699999999999998</v>
      </c>
    </row>
    <row r="12" spans="1:6" x14ac:dyDescent="0.25">
      <c r="A12" t="s">
        <v>748</v>
      </c>
      <c r="B12" t="s">
        <v>749</v>
      </c>
      <c r="C12">
        <f t="shared" si="1"/>
        <v>48.7</v>
      </c>
      <c r="D12">
        <v>2.38</v>
      </c>
    </row>
    <row r="13" spans="1:6" x14ac:dyDescent="0.25">
      <c r="A13" t="s">
        <v>750</v>
      </c>
      <c r="B13" t="s">
        <v>751</v>
      </c>
      <c r="C13">
        <f t="shared" si="1"/>
        <v>48.7</v>
      </c>
      <c r="D13">
        <v>2.69</v>
      </c>
    </row>
    <row r="14" spans="1:6" x14ac:dyDescent="0.25">
      <c r="A14" t="s">
        <v>756</v>
      </c>
      <c r="B14" t="s">
        <v>757</v>
      </c>
      <c r="C14">
        <f t="shared" si="1"/>
        <v>48.7</v>
      </c>
      <c r="D14">
        <v>3.01</v>
      </c>
    </row>
    <row r="16" spans="1:6" x14ac:dyDescent="0.25">
      <c r="A16" t="s">
        <v>720</v>
      </c>
      <c r="B16" t="s">
        <v>721</v>
      </c>
      <c r="C16">
        <f>C$2</f>
        <v>50.45</v>
      </c>
      <c r="D16">
        <v>1.34</v>
      </c>
    </row>
    <row r="17" spans="1:4" x14ac:dyDescent="0.25">
      <c r="A17" t="s">
        <v>726</v>
      </c>
      <c r="B17" t="s">
        <v>727</v>
      </c>
      <c r="C17">
        <f t="shared" ref="C17:C18" si="2">C$2</f>
        <v>50.45</v>
      </c>
      <c r="D17">
        <v>1.69</v>
      </c>
    </row>
    <row r="18" spans="1:4" x14ac:dyDescent="0.25">
      <c r="A18" t="s">
        <v>734</v>
      </c>
      <c r="B18" t="s">
        <v>735</v>
      </c>
      <c r="C18">
        <f t="shared" si="2"/>
        <v>50.45</v>
      </c>
      <c r="D18">
        <v>1.81</v>
      </c>
    </row>
    <row r="20" spans="1:4" x14ac:dyDescent="0.25">
      <c r="A20" t="s">
        <v>722</v>
      </c>
      <c r="B20" t="s">
        <v>723</v>
      </c>
      <c r="C20">
        <f>$C$8</f>
        <v>48.7</v>
      </c>
      <c r="D20">
        <v>1.44</v>
      </c>
    </row>
    <row r="21" spans="1:4" x14ac:dyDescent="0.25">
      <c r="A21" t="s">
        <v>728</v>
      </c>
      <c r="B21" t="s">
        <v>729</v>
      </c>
      <c r="C21">
        <f t="shared" ref="C21:C31" si="3">$C$8</f>
        <v>48.7</v>
      </c>
      <c r="D21">
        <v>1.75</v>
      </c>
    </row>
    <row r="22" spans="1:4" x14ac:dyDescent="0.25">
      <c r="A22" t="s">
        <v>736</v>
      </c>
      <c r="B22" t="s">
        <v>737</v>
      </c>
      <c r="C22">
        <f t="shared" si="3"/>
        <v>48.7</v>
      </c>
      <c r="D22">
        <v>2.0699999999999998</v>
      </c>
    </row>
    <row r="23" spans="1:4" x14ac:dyDescent="0.25">
      <c r="A23" t="s">
        <v>738</v>
      </c>
      <c r="B23" t="s">
        <v>739</v>
      </c>
      <c r="C23">
        <f t="shared" si="3"/>
        <v>48.7</v>
      </c>
      <c r="D23">
        <v>2.0699999999999998</v>
      </c>
    </row>
    <row r="24" spans="1:4" x14ac:dyDescent="0.25">
      <c r="A24" t="s">
        <v>740</v>
      </c>
      <c r="B24" t="s">
        <v>741</v>
      </c>
      <c r="C24">
        <f t="shared" si="3"/>
        <v>48.7</v>
      </c>
      <c r="D24">
        <v>2.0699999999999998</v>
      </c>
    </row>
    <row r="25" spans="1:4" x14ac:dyDescent="0.25">
      <c r="A25" t="s">
        <v>744</v>
      </c>
      <c r="B25" t="s">
        <v>745</v>
      </c>
      <c r="C25">
        <f t="shared" si="3"/>
        <v>48.7</v>
      </c>
      <c r="D25">
        <v>2.2200000000000002</v>
      </c>
    </row>
    <row r="26" spans="1:4" x14ac:dyDescent="0.25">
      <c r="A26" t="s">
        <v>746</v>
      </c>
      <c r="B26" t="s">
        <v>747</v>
      </c>
      <c r="C26">
        <f t="shared" si="3"/>
        <v>48.7</v>
      </c>
      <c r="D26">
        <v>2.38</v>
      </c>
    </row>
    <row r="27" spans="1:4" x14ac:dyDescent="0.25">
      <c r="A27" t="s">
        <v>752</v>
      </c>
      <c r="B27" t="s">
        <v>753</v>
      </c>
      <c r="C27">
        <f t="shared" si="3"/>
        <v>48.7</v>
      </c>
      <c r="D27">
        <v>2.69</v>
      </c>
    </row>
    <row r="28" spans="1:4" x14ac:dyDescent="0.25">
      <c r="A28" t="s">
        <v>754</v>
      </c>
      <c r="B28" t="s">
        <v>755</v>
      </c>
      <c r="C28">
        <f t="shared" si="3"/>
        <v>48.7</v>
      </c>
      <c r="D28">
        <v>3.01</v>
      </c>
    </row>
    <row r="29" spans="1:4" x14ac:dyDescent="0.25">
      <c r="A29" t="s">
        <v>758</v>
      </c>
      <c r="B29" t="s">
        <v>759</v>
      </c>
      <c r="C29">
        <f t="shared" si="3"/>
        <v>48.7</v>
      </c>
      <c r="D29">
        <v>3.64</v>
      </c>
    </row>
    <row r="30" spans="1:4" x14ac:dyDescent="0.25">
      <c r="A30" t="s">
        <v>760</v>
      </c>
      <c r="B30" t="s">
        <v>761</v>
      </c>
      <c r="C30">
        <f t="shared" si="3"/>
        <v>48.7</v>
      </c>
      <c r="D30">
        <v>3.64</v>
      </c>
    </row>
    <row r="31" spans="1:4" x14ac:dyDescent="0.25">
      <c r="A31" t="s">
        <v>762</v>
      </c>
      <c r="B31" t="s">
        <v>763</v>
      </c>
      <c r="C31">
        <f t="shared" si="3"/>
        <v>48.7</v>
      </c>
      <c r="D31">
        <v>4.1900000000000004</v>
      </c>
    </row>
    <row r="33" spans="3:5" x14ac:dyDescent="0.25">
      <c r="C33" s="47"/>
      <c r="D33" s="47"/>
      <c r="E33" s="47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2"/>
  <dimension ref="A1:F29"/>
  <sheetViews>
    <sheetView workbookViewId="0">
      <selection activeCell="C14" sqref="C14:C26"/>
    </sheetView>
  </sheetViews>
  <sheetFormatPr defaultRowHeight="15" x14ac:dyDescent="0.25"/>
  <cols>
    <col min="1" max="1" width="11.42578125" bestFit="1" customWidth="1"/>
    <col min="2" max="2" width="23" bestFit="1" customWidth="1"/>
  </cols>
  <sheetData>
    <row r="1" spans="1:6" x14ac:dyDescent="0.25">
      <c r="F1">
        <v>198</v>
      </c>
    </row>
    <row r="2" spans="1:6" x14ac:dyDescent="0.25">
      <c r="A2" s="3" t="s">
        <v>0</v>
      </c>
      <c r="B2" s="3" t="s">
        <v>1</v>
      </c>
      <c r="C2" s="3" t="s">
        <v>54</v>
      </c>
      <c r="D2" s="3" t="s">
        <v>55</v>
      </c>
    </row>
    <row r="3" spans="1:6" x14ac:dyDescent="0.25">
      <c r="A3" s="3"/>
      <c r="B3" s="3"/>
      <c r="C3" s="3"/>
      <c r="D3" s="3"/>
    </row>
    <row r="4" spans="1:6" x14ac:dyDescent="0.25">
      <c r="A4" t="s">
        <v>1488</v>
      </c>
      <c r="B4" t="s">
        <v>1487</v>
      </c>
      <c r="C4">
        <v>49.05</v>
      </c>
      <c r="D4">
        <v>0.59</v>
      </c>
    </row>
    <row r="5" spans="1:6" x14ac:dyDescent="0.25">
      <c r="A5" s="3"/>
      <c r="B5" s="3"/>
      <c r="C5" s="3"/>
      <c r="D5" s="3"/>
    </row>
    <row r="6" spans="1:6" x14ac:dyDescent="0.25">
      <c r="A6" t="s">
        <v>764</v>
      </c>
      <c r="B6" t="s">
        <v>765</v>
      </c>
      <c r="C6">
        <v>47.1</v>
      </c>
      <c r="D6">
        <v>0.54</v>
      </c>
    </row>
    <row r="7" spans="1:6" x14ac:dyDescent="0.25">
      <c r="A7" t="s">
        <v>766</v>
      </c>
      <c r="B7" t="s">
        <v>767</v>
      </c>
      <c r="C7">
        <f>C6</f>
        <v>47.1</v>
      </c>
      <c r="D7">
        <v>0.65</v>
      </c>
    </row>
    <row r="8" spans="1:6" x14ac:dyDescent="0.25">
      <c r="A8" t="s">
        <v>768</v>
      </c>
      <c r="B8" t="s">
        <v>769</v>
      </c>
      <c r="C8">
        <f t="shared" ref="C8:C12" si="0">C7</f>
        <v>47.1</v>
      </c>
      <c r="D8">
        <v>0.68</v>
      </c>
    </row>
    <row r="9" spans="1:6" x14ac:dyDescent="0.25">
      <c r="A9" t="s">
        <v>770</v>
      </c>
      <c r="B9" t="s">
        <v>771</v>
      </c>
      <c r="C9">
        <f t="shared" si="0"/>
        <v>47.1</v>
      </c>
      <c r="D9">
        <v>0.76</v>
      </c>
    </row>
    <row r="10" spans="1:6" x14ac:dyDescent="0.25">
      <c r="A10" t="s">
        <v>772</v>
      </c>
      <c r="B10" t="s">
        <v>773</v>
      </c>
      <c r="C10">
        <f t="shared" si="0"/>
        <v>47.1</v>
      </c>
      <c r="D10">
        <v>0.87</v>
      </c>
    </row>
    <row r="11" spans="1:6" x14ac:dyDescent="0.25">
      <c r="A11" t="s">
        <v>774</v>
      </c>
      <c r="B11" t="s">
        <v>775</v>
      </c>
      <c r="C11">
        <f t="shared" si="0"/>
        <v>47.1</v>
      </c>
      <c r="D11">
        <v>1.1299999999999999</v>
      </c>
    </row>
    <row r="12" spans="1:6" x14ac:dyDescent="0.25">
      <c r="A12" t="s">
        <v>803</v>
      </c>
      <c r="B12" t="s">
        <v>776</v>
      </c>
      <c r="C12">
        <f t="shared" si="0"/>
        <v>47.1</v>
      </c>
      <c r="D12">
        <v>1.35</v>
      </c>
    </row>
    <row r="14" spans="1:6" x14ac:dyDescent="0.25">
      <c r="A14" t="s">
        <v>777</v>
      </c>
      <c r="B14" t="s">
        <v>778</v>
      </c>
      <c r="C14" s="2">
        <v>45.6</v>
      </c>
      <c r="D14">
        <v>0.64</v>
      </c>
    </row>
    <row r="15" spans="1:6" x14ac:dyDescent="0.25">
      <c r="A15" t="s">
        <v>779</v>
      </c>
      <c r="B15" t="s">
        <v>780</v>
      </c>
      <c r="C15" s="2">
        <v>45.6</v>
      </c>
      <c r="D15">
        <v>0.69</v>
      </c>
    </row>
    <row r="16" spans="1:6" x14ac:dyDescent="0.25">
      <c r="A16" t="s">
        <v>781</v>
      </c>
      <c r="B16" t="s">
        <v>782</v>
      </c>
      <c r="C16" s="2">
        <v>45.6</v>
      </c>
      <c r="D16">
        <v>0.89</v>
      </c>
    </row>
    <row r="17" spans="1:5" x14ac:dyDescent="0.25">
      <c r="A17" t="s">
        <v>783</v>
      </c>
      <c r="B17" t="s">
        <v>784</v>
      </c>
      <c r="C17" s="2">
        <v>45.6</v>
      </c>
      <c r="D17">
        <v>0.99</v>
      </c>
    </row>
    <row r="18" spans="1:5" x14ac:dyDescent="0.25">
      <c r="A18" t="s">
        <v>785</v>
      </c>
      <c r="B18" t="s">
        <v>786</v>
      </c>
      <c r="C18" s="2">
        <v>45.6</v>
      </c>
      <c r="D18">
        <v>1.1299999999999999</v>
      </c>
    </row>
    <row r="19" spans="1:5" x14ac:dyDescent="0.25">
      <c r="A19" t="s">
        <v>787</v>
      </c>
      <c r="B19" t="s">
        <v>788</v>
      </c>
      <c r="C19" s="2">
        <v>45.6</v>
      </c>
      <c r="D19">
        <v>1.38</v>
      </c>
    </row>
    <row r="20" spans="1:5" x14ac:dyDescent="0.25">
      <c r="A20" t="s">
        <v>789</v>
      </c>
      <c r="B20" t="s">
        <v>790</v>
      </c>
      <c r="C20" s="2">
        <v>45.6</v>
      </c>
      <c r="D20">
        <v>1.48</v>
      </c>
    </row>
    <row r="21" spans="1:5" x14ac:dyDescent="0.25">
      <c r="A21" t="s">
        <v>791</v>
      </c>
      <c r="B21" t="s">
        <v>792</v>
      </c>
      <c r="C21" s="2">
        <v>45.6</v>
      </c>
      <c r="D21">
        <v>1.63</v>
      </c>
    </row>
    <row r="22" spans="1:5" x14ac:dyDescent="0.25">
      <c r="A22" t="s">
        <v>793</v>
      </c>
      <c r="B22" t="s">
        <v>794</v>
      </c>
      <c r="C22" s="2">
        <v>45.6</v>
      </c>
      <c r="D22">
        <v>1.78</v>
      </c>
    </row>
    <row r="23" spans="1:5" x14ac:dyDescent="0.25">
      <c r="A23" t="s">
        <v>795</v>
      </c>
      <c r="B23" t="s">
        <v>796</v>
      </c>
      <c r="C23" s="2">
        <v>45.6</v>
      </c>
      <c r="D23">
        <v>1.87</v>
      </c>
    </row>
    <row r="24" spans="1:5" x14ac:dyDescent="0.25">
      <c r="A24" t="s">
        <v>797</v>
      </c>
      <c r="B24" t="s">
        <v>798</v>
      </c>
      <c r="C24" s="2">
        <v>45.6</v>
      </c>
      <c r="D24">
        <v>1.97</v>
      </c>
    </row>
    <row r="25" spans="1:5" x14ac:dyDescent="0.25">
      <c r="A25" t="s">
        <v>799</v>
      </c>
      <c r="B25" t="s">
        <v>800</v>
      </c>
      <c r="C25" s="2">
        <v>45.6</v>
      </c>
      <c r="D25">
        <v>2.12</v>
      </c>
    </row>
    <row r="26" spans="1:5" x14ac:dyDescent="0.25">
      <c r="A26" t="s">
        <v>801</v>
      </c>
      <c r="B26" t="s">
        <v>802</v>
      </c>
      <c r="C26" s="2">
        <v>45.6</v>
      </c>
      <c r="D26">
        <v>2.37</v>
      </c>
    </row>
    <row r="29" spans="1:5" x14ac:dyDescent="0.25">
      <c r="C29" s="47"/>
      <c r="D29" s="47"/>
      <c r="E29" s="47"/>
    </row>
  </sheetData>
  <mergeCells count="1">
    <mergeCell ref="C29:E29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3"/>
  <dimension ref="A1:F33"/>
  <sheetViews>
    <sheetView workbookViewId="0">
      <selection activeCell="C24" sqref="C24"/>
    </sheetView>
  </sheetViews>
  <sheetFormatPr defaultRowHeight="15" x14ac:dyDescent="0.25"/>
  <cols>
    <col min="1" max="1" width="10.7109375" bestFit="1" customWidth="1"/>
    <col min="2" max="2" width="34.5703125" bestFit="1" customWidth="1"/>
    <col min="3" max="3" width="9" bestFit="1" customWidth="1"/>
    <col min="4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844</v>
      </c>
      <c r="D1" s="3" t="s">
        <v>55</v>
      </c>
      <c r="F1">
        <v>131</v>
      </c>
    </row>
    <row r="2" spans="1:6" x14ac:dyDescent="0.25">
      <c r="A2" t="s">
        <v>804</v>
      </c>
      <c r="B2" t="s">
        <v>877</v>
      </c>
      <c r="C2">
        <v>62.5</v>
      </c>
      <c r="D2">
        <v>1.22</v>
      </c>
    </row>
    <row r="3" spans="1:6" x14ac:dyDescent="0.25">
      <c r="A3" t="s">
        <v>807</v>
      </c>
      <c r="B3" t="s">
        <v>878</v>
      </c>
      <c r="C3">
        <v>76.3</v>
      </c>
      <c r="D3">
        <v>1.58</v>
      </c>
    </row>
    <row r="4" spans="1:6" x14ac:dyDescent="0.25">
      <c r="A4" t="s">
        <v>812</v>
      </c>
      <c r="B4" t="s">
        <v>879</v>
      </c>
      <c r="C4">
        <v>112.7</v>
      </c>
      <c r="D4">
        <v>2.44</v>
      </c>
    </row>
    <row r="5" spans="1:6" x14ac:dyDescent="0.25">
      <c r="A5" t="s">
        <v>816</v>
      </c>
      <c r="B5" t="s">
        <v>880</v>
      </c>
      <c r="C5">
        <v>141.19999999999999</v>
      </c>
      <c r="D5">
        <v>3.14</v>
      </c>
    </row>
    <row r="6" spans="1:6" x14ac:dyDescent="0.25">
      <c r="A6" t="s">
        <v>822</v>
      </c>
      <c r="B6" t="s">
        <v>881</v>
      </c>
      <c r="C6">
        <v>163.80000000000001</v>
      </c>
      <c r="D6">
        <v>3.61</v>
      </c>
    </row>
    <row r="7" spans="1:6" x14ac:dyDescent="0.25">
      <c r="A7" t="s">
        <v>828</v>
      </c>
      <c r="B7" t="s">
        <v>882</v>
      </c>
      <c r="C7">
        <v>231.2</v>
      </c>
      <c r="D7">
        <v>5.0999999999999996</v>
      </c>
    </row>
    <row r="9" spans="1:6" x14ac:dyDescent="0.25">
      <c r="A9" t="s">
        <v>805</v>
      </c>
      <c r="B9" t="s">
        <v>806</v>
      </c>
      <c r="C9">
        <v>70.400000000000006</v>
      </c>
      <c r="D9">
        <v>1.57</v>
      </c>
    </row>
    <row r="10" spans="1:6" x14ac:dyDescent="0.25">
      <c r="A10" t="s">
        <v>809</v>
      </c>
      <c r="B10" t="s">
        <v>876</v>
      </c>
      <c r="C10">
        <v>72.3</v>
      </c>
      <c r="D10">
        <v>1.82</v>
      </c>
    </row>
    <row r="11" spans="1:6" x14ac:dyDescent="0.25">
      <c r="A11" t="s">
        <v>810</v>
      </c>
      <c r="B11" t="s">
        <v>811</v>
      </c>
      <c r="C11">
        <v>105.1</v>
      </c>
      <c r="D11">
        <v>2.42</v>
      </c>
    </row>
    <row r="12" spans="1:6" x14ac:dyDescent="0.25">
      <c r="A12" t="s">
        <v>814</v>
      </c>
      <c r="B12" t="s">
        <v>815</v>
      </c>
      <c r="C12">
        <v>135</v>
      </c>
      <c r="D12">
        <v>3.11</v>
      </c>
    </row>
    <row r="13" spans="1:6" x14ac:dyDescent="0.25">
      <c r="A13" t="s">
        <v>817</v>
      </c>
      <c r="B13" t="s">
        <v>818</v>
      </c>
      <c r="C13">
        <v>153</v>
      </c>
      <c r="D13">
        <v>3.27</v>
      </c>
    </row>
    <row r="14" spans="1:6" x14ac:dyDescent="0.25">
      <c r="A14" t="s">
        <v>820</v>
      </c>
      <c r="B14" t="s">
        <v>821</v>
      </c>
      <c r="C14">
        <v>139.15</v>
      </c>
      <c r="D14">
        <v>3.59</v>
      </c>
    </row>
    <row r="15" spans="1:6" x14ac:dyDescent="0.25">
      <c r="A15" t="s">
        <v>824</v>
      </c>
      <c r="B15" t="s">
        <v>825</v>
      </c>
      <c r="C15">
        <v>178.2</v>
      </c>
      <c r="D15">
        <v>4.1399999999999997</v>
      </c>
    </row>
    <row r="16" spans="1:6" x14ac:dyDescent="0.25">
      <c r="A16" t="s">
        <v>826</v>
      </c>
      <c r="B16" t="s">
        <v>827</v>
      </c>
      <c r="C16">
        <v>214.3</v>
      </c>
      <c r="D16">
        <v>5.07</v>
      </c>
    </row>
    <row r="17" spans="1:4" x14ac:dyDescent="0.25">
      <c r="A17" t="s">
        <v>1442</v>
      </c>
      <c r="B17" t="s">
        <v>1443</v>
      </c>
      <c r="C17">
        <v>223.1</v>
      </c>
      <c r="D17">
        <v>5.28</v>
      </c>
    </row>
    <row r="18" spans="1:4" x14ac:dyDescent="0.25">
      <c r="A18" t="s">
        <v>830</v>
      </c>
      <c r="B18" t="s">
        <v>831</v>
      </c>
      <c r="C18">
        <v>291</v>
      </c>
      <c r="D18">
        <v>6.81</v>
      </c>
    </row>
    <row r="19" spans="1:4" x14ac:dyDescent="0.25">
      <c r="A19" t="s">
        <v>832</v>
      </c>
      <c r="B19" t="s">
        <v>833</v>
      </c>
      <c r="C19">
        <v>375.7</v>
      </c>
      <c r="D19">
        <v>8.76</v>
      </c>
    </row>
    <row r="20" spans="1:4" x14ac:dyDescent="0.25">
      <c r="A20" t="s">
        <v>834</v>
      </c>
      <c r="B20" t="s">
        <v>835</v>
      </c>
      <c r="C20">
        <v>399</v>
      </c>
      <c r="D20">
        <v>9.33</v>
      </c>
    </row>
    <row r="21" spans="1:4" x14ac:dyDescent="0.25">
      <c r="A21" t="s">
        <v>836</v>
      </c>
      <c r="B21" t="s">
        <v>837</v>
      </c>
      <c r="C21">
        <v>422.7</v>
      </c>
      <c r="D21">
        <v>9.9</v>
      </c>
    </row>
    <row r="22" spans="1:4" x14ac:dyDescent="0.25">
      <c r="A22" t="s">
        <v>838</v>
      </c>
      <c r="B22" t="s">
        <v>839</v>
      </c>
      <c r="C22">
        <v>526</v>
      </c>
      <c r="D22">
        <v>12.8</v>
      </c>
    </row>
    <row r="23" spans="1:4" x14ac:dyDescent="0.25">
      <c r="A23" t="s">
        <v>840</v>
      </c>
      <c r="B23" t="s">
        <v>841</v>
      </c>
      <c r="C23">
        <v>576.79999999999995</v>
      </c>
      <c r="D23">
        <v>13.5</v>
      </c>
    </row>
    <row r="24" spans="1:4" x14ac:dyDescent="0.25">
      <c r="A24" t="s">
        <v>842</v>
      </c>
      <c r="B24" t="s">
        <v>843</v>
      </c>
      <c r="C24">
        <v>731</v>
      </c>
      <c r="D24">
        <v>17.100000000000001</v>
      </c>
    </row>
    <row r="26" spans="1:4" x14ac:dyDescent="0.25">
      <c r="A26" t="s">
        <v>808</v>
      </c>
      <c r="B26" t="s">
        <v>883</v>
      </c>
      <c r="C26">
        <v>118.7</v>
      </c>
      <c r="D26">
        <v>1.65</v>
      </c>
    </row>
    <row r="27" spans="1:4" x14ac:dyDescent="0.25">
      <c r="A27" t="s">
        <v>813</v>
      </c>
      <c r="B27" t="s">
        <v>884</v>
      </c>
      <c r="C27">
        <v>176</v>
      </c>
      <c r="D27">
        <v>2.5499999999999998</v>
      </c>
    </row>
    <row r="28" spans="1:4" x14ac:dyDescent="0.25">
      <c r="A28" t="s">
        <v>819</v>
      </c>
      <c r="B28" t="s">
        <v>885</v>
      </c>
      <c r="C28">
        <v>220.6</v>
      </c>
      <c r="D28">
        <v>3.28</v>
      </c>
    </row>
    <row r="29" spans="1:4" x14ac:dyDescent="0.25">
      <c r="A29" t="s">
        <v>823</v>
      </c>
      <c r="B29" t="s">
        <v>886</v>
      </c>
      <c r="C29">
        <v>256</v>
      </c>
      <c r="D29">
        <v>3.77</v>
      </c>
    </row>
    <row r="30" spans="1:4" x14ac:dyDescent="0.25">
      <c r="A30" t="s">
        <v>829</v>
      </c>
      <c r="B30" t="s">
        <v>887</v>
      </c>
      <c r="C30">
        <v>361.3</v>
      </c>
      <c r="D30">
        <v>5.33</v>
      </c>
    </row>
    <row r="31" spans="1:4" x14ac:dyDescent="0.25">
      <c r="A31" t="s">
        <v>1278</v>
      </c>
      <c r="B31" t="s">
        <v>1279</v>
      </c>
      <c r="C31">
        <v>472.9</v>
      </c>
      <c r="D31">
        <v>6.81</v>
      </c>
    </row>
    <row r="33" spans="3:5" x14ac:dyDescent="0.25">
      <c r="C33" s="47"/>
      <c r="D33" s="47"/>
      <c r="E33" s="47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4"/>
  <dimension ref="A1:E9"/>
  <sheetViews>
    <sheetView workbookViewId="0">
      <selection activeCell="C8" sqref="C8"/>
    </sheetView>
  </sheetViews>
  <sheetFormatPr defaultRowHeight="15" x14ac:dyDescent="0.25"/>
  <cols>
    <col min="1" max="1" width="9.28515625" bestFit="1" customWidth="1"/>
    <col min="2" max="2" width="31.85546875" bestFit="1" customWidth="1"/>
    <col min="4" max="4" width="10.140625" bestFit="1" customWidth="1"/>
  </cols>
  <sheetData>
    <row r="1" spans="1:5" x14ac:dyDescent="0.25">
      <c r="A1" s="3" t="s">
        <v>0</v>
      </c>
      <c r="B1" s="3" t="s">
        <v>1</v>
      </c>
      <c r="C1" s="3" t="s">
        <v>851</v>
      </c>
      <c r="D1" s="3" t="s">
        <v>852</v>
      </c>
    </row>
    <row r="2" spans="1:5" x14ac:dyDescent="0.25">
      <c r="A2" t="s">
        <v>845</v>
      </c>
      <c r="B2" t="s">
        <v>888</v>
      </c>
      <c r="C2">
        <v>74</v>
      </c>
      <c r="D2">
        <v>0.06</v>
      </c>
    </row>
    <row r="3" spans="1:5" x14ac:dyDescent="0.25">
      <c r="A3" t="s">
        <v>846</v>
      </c>
      <c r="B3" t="s">
        <v>889</v>
      </c>
      <c r="C3">
        <v>77</v>
      </c>
      <c r="D3">
        <v>0.12</v>
      </c>
    </row>
    <row r="4" spans="1:5" x14ac:dyDescent="0.25">
      <c r="A4" t="s">
        <v>847</v>
      </c>
      <c r="B4" t="s">
        <v>890</v>
      </c>
      <c r="C4">
        <v>101</v>
      </c>
      <c r="D4">
        <v>0.19</v>
      </c>
    </row>
    <row r="5" spans="1:5" x14ac:dyDescent="0.25">
      <c r="A5" t="s">
        <v>848</v>
      </c>
      <c r="B5" t="s">
        <v>1280</v>
      </c>
      <c r="C5">
        <v>112</v>
      </c>
      <c r="D5">
        <v>0.26</v>
      </c>
    </row>
    <row r="6" spans="1:5" x14ac:dyDescent="0.25">
      <c r="A6" t="s">
        <v>849</v>
      </c>
      <c r="B6" t="s">
        <v>1281</v>
      </c>
      <c r="C6">
        <v>170</v>
      </c>
      <c r="D6">
        <v>0.49</v>
      </c>
    </row>
    <row r="7" spans="1:5" x14ac:dyDescent="0.25">
      <c r="A7" t="s">
        <v>850</v>
      </c>
      <c r="B7" t="s">
        <v>1282</v>
      </c>
      <c r="C7">
        <v>252</v>
      </c>
      <c r="D7">
        <v>0.78</v>
      </c>
    </row>
    <row r="9" spans="1:5" x14ac:dyDescent="0.25">
      <c r="C9" s="47"/>
      <c r="D9" s="47"/>
      <c r="E9" s="47"/>
    </row>
  </sheetData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5"/>
  <dimension ref="A1:G21"/>
  <sheetViews>
    <sheetView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</cols>
  <sheetData>
    <row r="1" spans="1:7" x14ac:dyDescent="0.25">
      <c r="A1" s="3" t="s">
        <v>0</v>
      </c>
      <c r="B1" s="3" t="s">
        <v>1</v>
      </c>
      <c r="C1" s="3" t="s">
        <v>54</v>
      </c>
      <c r="D1" s="3" t="s">
        <v>55</v>
      </c>
      <c r="G1">
        <v>209</v>
      </c>
    </row>
    <row r="2" spans="1:7" x14ac:dyDescent="0.25">
      <c r="A2" t="s">
        <v>1444</v>
      </c>
      <c r="B2" t="s">
        <v>1445</v>
      </c>
      <c r="C2">
        <v>38.6</v>
      </c>
      <c r="D2">
        <v>0.84</v>
      </c>
    </row>
    <row r="3" spans="1:7" x14ac:dyDescent="0.25">
      <c r="A3" s="3"/>
      <c r="B3" s="3"/>
      <c r="C3" s="3"/>
      <c r="D3" s="3"/>
    </row>
    <row r="4" spans="1:7" x14ac:dyDescent="0.25">
      <c r="A4" t="s">
        <v>853</v>
      </c>
      <c r="B4" t="s">
        <v>854</v>
      </c>
      <c r="C4">
        <v>36.6</v>
      </c>
      <c r="D4">
        <v>1.89</v>
      </c>
    </row>
    <row r="5" spans="1:7" x14ac:dyDescent="0.25">
      <c r="A5" t="s">
        <v>855</v>
      </c>
      <c r="B5" t="s">
        <v>856</v>
      </c>
      <c r="C5">
        <v>36.6</v>
      </c>
      <c r="D5">
        <v>2.59</v>
      </c>
    </row>
    <row r="6" spans="1:7" x14ac:dyDescent="0.25">
      <c r="A6" t="s">
        <v>857</v>
      </c>
      <c r="B6" t="s">
        <v>858</v>
      </c>
      <c r="C6">
        <v>36.6</v>
      </c>
      <c r="D6">
        <v>3.3</v>
      </c>
    </row>
    <row r="8" spans="1:7" x14ac:dyDescent="0.25">
      <c r="A8" t="s">
        <v>859</v>
      </c>
      <c r="B8" t="s">
        <v>860</v>
      </c>
      <c r="C8">
        <v>36.299999999999997</v>
      </c>
      <c r="D8">
        <v>2.4</v>
      </c>
    </row>
    <row r="9" spans="1:7" x14ac:dyDescent="0.25">
      <c r="A9" t="s">
        <v>861</v>
      </c>
      <c r="B9" t="s">
        <v>862</v>
      </c>
      <c r="C9">
        <v>36.299999999999997</v>
      </c>
      <c r="D9">
        <v>2.78</v>
      </c>
    </row>
    <row r="10" spans="1:7" x14ac:dyDescent="0.25">
      <c r="A10" t="s">
        <v>863</v>
      </c>
      <c r="B10" t="s">
        <v>864</v>
      </c>
      <c r="C10">
        <v>36.299999999999997</v>
      </c>
      <c r="D10">
        <v>3.07</v>
      </c>
    </row>
    <row r="11" spans="1:7" x14ac:dyDescent="0.25">
      <c r="A11" t="s">
        <v>865</v>
      </c>
      <c r="B11" t="s">
        <v>866</v>
      </c>
      <c r="C11">
        <v>36.299999999999997</v>
      </c>
      <c r="D11">
        <v>3.49</v>
      </c>
    </row>
    <row r="12" spans="1:7" x14ac:dyDescent="0.25">
      <c r="A12" t="s">
        <v>867</v>
      </c>
      <c r="B12" t="s">
        <v>868</v>
      </c>
      <c r="C12">
        <v>36.299999999999997</v>
      </c>
      <c r="D12">
        <v>4.43</v>
      </c>
    </row>
    <row r="14" spans="1:7" x14ac:dyDescent="0.25">
      <c r="A14" t="s">
        <v>869</v>
      </c>
      <c r="B14" t="s">
        <v>870</v>
      </c>
      <c r="C14">
        <v>36.299999999999997</v>
      </c>
      <c r="D14">
        <v>3.95</v>
      </c>
    </row>
    <row r="15" spans="1:7" x14ac:dyDescent="0.25">
      <c r="A15" t="s">
        <v>871</v>
      </c>
      <c r="B15" t="s">
        <v>1369</v>
      </c>
      <c r="C15">
        <v>36.299999999999997</v>
      </c>
      <c r="D15">
        <v>5.94</v>
      </c>
    </row>
    <row r="16" spans="1:7" x14ac:dyDescent="0.25">
      <c r="A16" t="s">
        <v>872</v>
      </c>
      <c r="B16" t="s">
        <v>873</v>
      </c>
      <c r="C16">
        <v>36.299999999999997</v>
      </c>
      <c r="D16">
        <v>7.07</v>
      </c>
    </row>
    <row r="18" spans="1:5" x14ac:dyDescent="0.25">
      <c r="A18" t="s">
        <v>874</v>
      </c>
      <c r="B18" t="s">
        <v>875</v>
      </c>
      <c r="C18">
        <v>36.299999999999997</v>
      </c>
      <c r="D18">
        <v>13.35</v>
      </c>
    </row>
    <row r="21" spans="1:5" x14ac:dyDescent="0.25">
      <c r="C21" s="47"/>
      <c r="D21" s="47"/>
      <c r="E21" s="47"/>
    </row>
  </sheetData>
  <mergeCells count="1">
    <mergeCell ref="C21:E21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6"/>
  <dimension ref="A1:F18"/>
  <sheetViews>
    <sheetView workbookViewId="0"/>
  </sheetViews>
  <sheetFormatPr defaultRowHeight="15" x14ac:dyDescent="0.25"/>
  <cols>
    <col min="2" max="2" width="33.140625" bestFit="1" customWidth="1"/>
  </cols>
  <sheetData>
    <row r="1" spans="1:6" x14ac:dyDescent="0.25">
      <c r="A1" s="3" t="s">
        <v>0</v>
      </c>
      <c r="B1" s="3" t="s">
        <v>1</v>
      </c>
      <c r="C1" s="3" t="s">
        <v>851</v>
      </c>
      <c r="D1" s="3" t="s">
        <v>852</v>
      </c>
      <c r="F1">
        <v>216</v>
      </c>
    </row>
    <row r="2" spans="1:6" x14ac:dyDescent="0.25">
      <c r="A2" t="s">
        <v>891</v>
      </c>
      <c r="B2" t="s">
        <v>892</v>
      </c>
      <c r="C2">
        <v>74</v>
      </c>
      <c r="D2">
        <v>1.8</v>
      </c>
    </row>
    <row r="3" spans="1:6" x14ac:dyDescent="0.25">
      <c r="A3" t="s">
        <v>893</v>
      </c>
      <c r="B3" t="s">
        <v>894</v>
      </c>
      <c r="C3">
        <v>112</v>
      </c>
      <c r="D3">
        <v>2.7</v>
      </c>
    </row>
    <row r="4" spans="1:6" x14ac:dyDescent="0.25">
      <c r="A4" t="s">
        <v>895</v>
      </c>
      <c r="B4" t="s">
        <v>896</v>
      </c>
      <c r="C4">
        <v>120</v>
      </c>
      <c r="D4">
        <v>3.15</v>
      </c>
    </row>
    <row r="5" spans="1:6" x14ac:dyDescent="0.25">
      <c r="A5" t="s">
        <v>897</v>
      </c>
      <c r="B5" t="s">
        <v>898</v>
      </c>
      <c r="C5">
        <v>157</v>
      </c>
      <c r="D5">
        <v>4.75</v>
      </c>
    </row>
    <row r="6" spans="1:6" x14ac:dyDescent="0.25">
      <c r="A6" t="s">
        <v>899</v>
      </c>
      <c r="B6" t="s">
        <v>900</v>
      </c>
      <c r="C6">
        <v>160</v>
      </c>
      <c r="D6">
        <v>4.9000000000000004</v>
      </c>
    </row>
    <row r="7" spans="1:6" x14ac:dyDescent="0.25">
      <c r="A7" t="s">
        <v>901</v>
      </c>
      <c r="B7" t="s">
        <v>902</v>
      </c>
      <c r="C7">
        <v>234</v>
      </c>
      <c r="D7">
        <v>7.4</v>
      </c>
    </row>
    <row r="8" spans="1:6" x14ac:dyDescent="0.25">
      <c r="A8" t="s">
        <v>903</v>
      </c>
      <c r="B8" t="s">
        <v>904</v>
      </c>
      <c r="C8">
        <v>337</v>
      </c>
      <c r="D8">
        <v>10.6</v>
      </c>
    </row>
    <row r="9" spans="1:6" x14ac:dyDescent="0.25">
      <c r="A9" t="s">
        <v>905</v>
      </c>
      <c r="B9" t="s">
        <v>906</v>
      </c>
      <c r="C9">
        <v>523</v>
      </c>
      <c r="D9">
        <v>14.2</v>
      </c>
    </row>
    <row r="11" spans="1:6" x14ac:dyDescent="0.25">
      <c r="A11" t="s">
        <v>907</v>
      </c>
      <c r="B11" t="s">
        <v>908</v>
      </c>
      <c r="C11">
        <v>132</v>
      </c>
      <c r="D11">
        <v>0.64</v>
      </c>
    </row>
    <row r="12" spans="1:6" x14ac:dyDescent="0.25">
      <c r="A12" t="s">
        <v>909</v>
      </c>
      <c r="B12" t="s">
        <v>910</v>
      </c>
      <c r="C12">
        <v>287</v>
      </c>
      <c r="D12">
        <v>2.16</v>
      </c>
    </row>
    <row r="13" spans="1:6" x14ac:dyDescent="0.25">
      <c r="A13" t="s">
        <v>911</v>
      </c>
      <c r="B13" t="s">
        <v>912</v>
      </c>
      <c r="C13">
        <v>447</v>
      </c>
      <c r="D13">
        <v>3.84</v>
      </c>
    </row>
    <row r="14" spans="1:6" x14ac:dyDescent="0.25">
      <c r="A14" t="s">
        <v>913</v>
      </c>
      <c r="B14" t="s">
        <v>914</v>
      </c>
      <c r="C14">
        <v>740</v>
      </c>
      <c r="D14">
        <v>7.5</v>
      </c>
    </row>
    <row r="15" spans="1:6" x14ac:dyDescent="0.25">
      <c r="A15" t="s">
        <v>915</v>
      </c>
      <c r="B15" t="s">
        <v>916</v>
      </c>
      <c r="C15">
        <v>920</v>
      </c>
      <c r="D15">
        <v>10.8</v>
      </c>
    </row>
    <row r="18" spans="3:5" x14ac:dyDescent="0.25">
      <c r="C18" s="47"/>
      <c r="D18" s="47"/>
      <c r="E18" s="47"/>
    </row>
  </sheetData>
  <mergeCells count="1">
    <mergeCell ref="C18:E18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Blad27"/>
  <dimension ref="A1:F32"/>
  <sheetViews>
    <sheetView workbookViewId="0">
      <selection activeCell="C15" sqref="C15"/>
    </sheetView>
  </sheetViews>
  <sheetFormatPr defaultRowHeight="15" x14ac:dyDescent="0.25"/>
  <cols>
    <col min="1" max="1" width="8.85546875" bestFit="1" customWidth="1"/>
    <col min="2" max="2" width="30.140625" bestFit="1" customWidth="1"/>
    <col min="3" max="3" width="8.8554687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135</v>
      </c>
    </row>
    <row r="2" spans="1:6" x14ac:dyDescent="0.25">
      <c r="A2" t="s">
        <v>953</v>
      </c>
      <c r="B2" t="s">
        <v>954</v>
      </c>
      <c r="C2">
        <v>32.700000000000003</v>
      </c>
      <c r="D2">
        <v>48</v>
      </c>
    </row>
    <row r="3" spans="1:6" x14ac:dyDescent="0.25">
      <c r="A3" t="s">
        <v>955</v>
      </c>
      <c r="B3" t="s">
        <v>956</v>
      </c>
      <c r="C3">
        <f>$C$2</f>
        <v>32.700000000000003</v>
      </c>
      <c r="D3">
        <v>75</v>
      </c>
    </row>
    <row r="4" spans="1:6" x14ac:dyDescent="0.25">
      <c r="A4" t="s">
        <v>921</v>
      </c>
      <c r="B4" t="s">
        <v>922</v>
      </c>
      <c r="C4">
        <f>$C$2</f>
        <v>32.700000000000003</v>
      </c>
      <c r="D4">
        <v>108</v>
      </c>
    </row>
    <row r="5" spans="1:6" x14ac:dyDescent="0.25">
      <c r="A5" t="s">
        <v>978</v>
      </c>
      <c r="B5" t="s">
        <v>979</v>
      </c>
      <c r="C5">
        <v>35.4</v>
      </c>
      <c r="D5">
        <v>75</v>
      </c>
    </row>
    <row r="7" spans="1:6" x14ac:dyDescent="0.25">
      <c r="A7" t="s">
        <v>923</v>
      </c>
      <c r="B7" t="s">
        <v>924</v>
      </c>
      <c r="C7">
        <f>$C$2</f>
        <v>32.700000000000003</v>
      </c>
      <c r="D7">
        <v>64</v>
      </c>
    </row>
    <row r="8" spans="1:6" x14ac:dyDescent="0.25">
      <c r="A8" t="s">
        <v>925</v>
      </c>
      <c r="B8" t="s">
        <v>926</v>
      </c>
      <c r="C8">
        <f t="shared" ref="C8:C13" si="0">$C$2</f>
        <v>32.700000000000003</v>
      </c>
      <c r="D8">
        <v>100</v>
      </c>
    </row>
    <row r="9" spans="1:6" x14ac:dyDescent="0.25">
      <c r="A9" t="s">
        <v>939</v>
      </c>
      <c r="B9" t="s">
        <v>940</v>
      </c>
      <c r="C9">
        <f t="shared" si="0"/>
        <v>32.700000000000003</v>
      </c>
      <c r="D9">
        <v>144</v>
      </c>
    </row>
    <row r="11" spans="1:6" x14ac:dyDescent="0.25">
      <c r="A11" t="s">
        <v>941</v>
      </c>
      <c r="B11" t="s">
        <v>942</v>
      </c>
      <c r="C11">
        <f t="shared" si="0"/>
        <v>32.700000000000003</v>
      </c>
      <c r="D11">
        <v>80</v>
      </c>
    </row>
    <row r="12" spans="1:6" x14ac:dyDescent="0.25">
      <c r="A12" t="s">
        <v>943</v>
      </c>
      <c r="B12" t="s">
        <v>944</v>
      </c>
      <c r="C12">
        <f t="shared" si="0"/>
        <v>32.700000000000003</v>
      </c>
      <c r="D12">
        <v>125</v>
      </c>
    </row>
    <row r="13" spans="1:6" x14ac:dyDescent="0.25">
      <c r="A13" t="s">
        <v>927</v>
      </c>
      <c r="B13" t="s">
        <v>928</v>
      </c>
      <c r="C13">
        <f t="shared" si="0"/>
        <v>32.700000000000003</v>
      </c>
      <c r="D13">
        <v>180</v>
      </c>
    </row>
    <row r="14" spans="1:6" x14ac:dyDescent="0.25">
      <c r="A14" t="s">
        <v>1490</v>
      </c>
      <c r="B14" t="s">
        <v>1489</v>
      </c>
      <c r="C14">
        <v>35.4</v>
      </c>
      <c r="D14">
        <v>80</v>
      </c>
    </row>
    <row r="15" spans="1:6" x14ac:dyDescent="0.25">
      <c r="A15" t="s">
        <v>992</v>
      </c>
      <c r="B15" t="s">
        <v>993</v>
      </c>
      <c r="C15">
        <v>35.4</v>
      </c>
      <c r="D15">
        <v>125</v>
      </c>
    </row>
    <row r="17" spans="1:5" x14ac:dyDescent="0.25">
      <c r="A17" t="s">
        <v>929</v>
      </c>
      <c r="B17" t="s">
        <v>930</v>
      </c>
      <c r="C17">
        <f>$C$2</f>
        <v>32.700000000000003</v>
      </c>
      <c r="D17">
        <v>96</v>
      </c>
    </row>
    <row r="18" spans="1:5" x14ac:dyDescent="0.25">
      <c r="A18" t="s">
        <v>947</v>
      </c>
      <c r="B18" t="s">
        <v>948</v>
      </c>
      <c r="C18">
        <f t="shared" ref="C18:C30" si="1">$C$2</f>
        <v>32.700000000000003</v>
      </c>
      <c r="D18">
        <v>150</v>
      </c>
    </row>
    <row r="19" spans="1:5" x14ac:dyDescent="0.25">
      <c r="A19" t="s">
        <v>949</v>
      </c>
      <c r="B19" t="s">
        <v>950</v>
      </c>
      <c r="C19">
        <f t="shared" si="1"/>
        <v>32.700000000000003</v>
      </c>
      <c r="D19">
        <v>216</v>
      </c>
    </row>
    <row r="21" spans="1:5" x14ac:dyDescent="0.25">
      <c r="A21" t="s">
        <v>951</v>
      </c>
      <c r="B21" t="s">
        <v>952</v>
      </c>
      <c r="C21">
        <f t="shared" si="1"/>
        <v>32.700000000000003</v>
      </c>
      <c r="D21">
        <v>128</v>
      </c>
    </row>
    <row r="22" spans="1:5" x14ac:dyDescent="0.25">
      <c r="A22" t="s">
        <v>931</v>
      </c>
      <c r="B22" t="s">
        <v>932</v>
      </c>
      <c r="C22">
        <f t="shared" si="1"/>
        <v>32.700000000000003</v>
      </c>
      <c r="D22">
        <v>200</v>
      </c>
    </row>
    <row r="23" spans="1:5" x14ac:dyDescent="0.25">
      <c r="A23" t="s">
        <v>933</v>
      </c>
      <c r="B23" t="s">
        <v>934</v>
      </c>
      <c r="C23">
        <f t="shared" si="1"/>
        <v>32.700000000000003</v>
      </c>
      <c r="D23">
        <v>288</v>
      </c>
    </row>
    <row r="25" spans="1:5" x14ac:dyDescent="0.25">
      <c r="A25" t="s">
        <v>917</v>
      </c>
      <c r="B25" t="s">
        <v>918</v>
      </c>
      <c r="C25">
        <f t="shared" si="1"/>
        <v>32.700000000000003</v>
      </c>
      <c r="D25">
        <v>160</v>
      </c>
    </row>
    <row r="26" spans="1:5" x14ac:dyDescent="0.25">
      <c r="A26" t="s">
        <v>919</v>
      </c>
      <c r="B26" t="s">
        <v>920</v>
      </c>
      <c r="C26">
        <f t="shared" si="1"/>
        <v>32.700000000000003</v>
      </c>
      <c r="D26">
        <v>250</v>
      </c>
    </row>
    <row r="27" spans="1:5" x14ac:dyDescent="0.25">
      <c r="A27" t="s">
        <v>945</v>
      </c>
      <c r="B27" t="s">
        <v>946</v>
      </c>
      <c r="C27">
        <f t="shared" si="1"/>
        <v>32.700000000000003</v>
      </c>
      <c r="D27">
        <v>360</v>
      </c>
    </row>
    <row r="29" spans="1:5" x14ac:dyDescent="0.25">
      <c r="A29" t="s">
        <v>935</v>
      </c>
      <c r="B29" t="s">
        <v>936</v>
      </c>
      <c r="C29">
        <f t="shared" si="1"/>
        <v>32.700000000000003</v>
      </c>
      <c r="D29">
        <v>192</v>
      </c>
    </row>
    <row r="30" spans="1:5" x14ac:dyDescent="0.25">
      <c r="A30" t="s">
        <v>937</v>
      </c>
      <c r="B30" t="s">
        <v>938</v>
      </c>
      <c r="C30">
        <f t="shared" si="1"/>
        <v>32.700000000000003</v>
      </c>
      <c r="D30">
        <v>300</v>
      </c>
    </row>
    <row r="32" spans="1:5" x14ac:dyDescent="0.25">
      <c r="C32" s="47"/>
      <c r="D32" s="47"/>
      <c r="E32" s="47"/>
    </row>
  </sheetData>
  <mergeCells count="1">
    <mergeCell ref="C32:E32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Blad28"/>
  <dimension ref="A1:F22"/>
  <sheetViews>
    <sheetView workbookViewId="0">
      <selection activeCell="C21" sqref="C21"/>
    </sheetView>
  </sheetViews>
  <sheetFormatPr defaultRowHeight="15" x14ac:dyDescent="0.25"/>
  <cols>
    <col min="1" max="1" width="10.5703125" bestFit="1" customWidth="1"/>
    <col min="2" max="2" width="34.5703125" bestFit="1" customWidth="1"/>
    <col min="3" max="3" width="9.285156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140</v>
      </c>
    </row>
    <row r="2" spans="1:6" x14ac:dyDescent="0.25">
      <c r="A2" t="s">
        <v>980</v>
      </c>
      <c r="B2" t="s">
        <v>981</v>
      </c>
      <c r="C2">
        <v>36.5</v>
      </c>
      <c r="D2">
        <v>75</v>
      </c>
    </row>
    <row r="3" spans="1:6" x14ac:dyDescent="0.25">
      <c r="A3" t="s">
        <v>982</v>
      </c>
      <c r="B3" t="s">
        <v>983</v>
      </c>
      <c r="C3">
        <f>$C$2</f>
        <v>36.5</v>
      </c>
      <c r="D3">
        <v>48</v>
      </c>
    </row>
    <row r="4" spans="1:6" x14ac:dyDescent="0.25">
      <c r="A4" t="s">
        <v>984</v>
      </c>
      <c r="B4" t="s">
        <v>985</v>
      </c>
      <c r="C4">
        <f t="shared" ref="C4:C19" si="0">$C$2</f>
        <v>36.5</v>
      </c>
      <c r="D4">
        <v>108</v>
      </c>
    </row>
    <row r="5" spans="1:6" x14ac:dyDescent="0.25">
      <c r="A5" t="s">
        <v>986</v>
      </c>
      <c r="B5" t="s">
        <v>987</v>
      </c>
      <c r="C5">
        <f t="shared" si="0"/>
        <v>36.5</v>
      </c>
      <c r="D5">
        <v>100</v>
      </c>
    </row>
    <row r="6" spans="1:6" x14ac:dyDescent="0.25">
      <c r="A6" t="s">
        <v>988</v>
      </c>
      <c r="B6" t="s">
        <v>989</v>
      </c>
      <c r="C6">
        <f t="shared" si="0"/>
        <v>36.5</v>
      </c>
      <c r="D6">
        <v>64</v>
      </c>
    </row>
    <row r="7" spans="1:6" x14ac:dyDescent="0.25">
      <c r="A7" t="s">
        <v>990</v>
      </c>
      <c r="B7" t="s">
        <v>991</v>
      </c>
      <c r="C7">
        <f t="shared" si="0"/>
        <v>36.5</v>
      </c>
      <c r="D7">
        <v>144</v>
      </c>
    </row>
    <row r="8" spans="1:6" x14ac:dyDescent="0.25">
      <c r="A8" t="s">
        <v>994</v>
      </c>
      <c r="B8" t="s">
        <v>995</v>
      </c>
      <c r="C8">
        <f t="shared" si="0"/>
        <v>36.5</v>
      </c>
      <c r="D8">
        <v>125</v>
      </c>
    </row>
    <row r="9" spans="1:6" x14ac:dyDescent="0.25">
      <c r="A9" t="s">
        <v>996</v>
      </c>
      <c r="B9" t="s">
        <v>997</v>
      </c>
      <c r="C9">
        <f t="shared" si="0"/>
        <v>36.5</v>
      </c>
      <c r="D9">
        <v>80</v>
      </c>
    </row>
    <row r="10" spans="1:6" x14ac:dyDescent="0.25">
      <c r="A10" t="s">
        <v>998</v>
      </c>
      <c r="B10" t="s">
        <v>999</v>
      </c>
      <c r="C10">
        <f t="shared" si="0"/>
        <v>36.5</v>
      </c>
      <c r="D10">
        <v>180</v>
      </c>
    </row>
    <row r="11" spans="1:6" x14ac:dyDescent="0.25">
      <c r="A11" t="s">
        <v>1000</v>
      </c>
      <c r="B11" t="s">
        <v>1001</v>
      </c>
      <c r="C11">
        <f t="shared" si="0"/>
        <v>36.5</v>
      </c>
      <c r="D11">
        <v>150</v>
      </c>
    </row>
    <row r="12" spans="1:6" x14ac:dyDescent="0.25">
      <c r="A12" t="s">
        <v>1002</v>
      </c>
      <c r="B12" t="s">
        <v>1003</v>
      </c>
      <c r="C12">
        <f t="shared" si="0"/>
        <v>36.5</v>
      </c>
      <c r="D12">
        <v>96</v>
      </c>
    </row>
    <row r="13" spans="1:6" x14ac:dyDescent="0.25">
      <c r="A13" t="s">
        <v>1004</v>
      </c>
      <c r="B13" t="s">
        <v>1005</v>
      </c>
      <c r="C13">
        <f t="shared" si="0"/>
        <v>36.5</v>
      </c>
      <c r="D13">
        <v>216</v>
      </c>
    </row>
    <row r="14" spans="1:6" x14ac:dyDescent="0.25">
      <c r="A14" t="s">
        <v>1006</v>
      </c>
      <c r="B14" t="s">
        <v>1007</v>
      </c>
      <c r="C14">
        <f t="shared" si="0"/>
        <v>36.5</v>
      </c>
      <c r="D14">
        <v>200</v>
      </c>
    </row>
    <row r="15" spans="1:6" x14ac:dyDescent="0.25">
      <c r="A15" t="s">
        <v>1008</v>
      </c>
      <c r="B15" t="s">
        <v>1009</v>
      </c>
      <c r="C15">
        <f t="shared" si="0"/>
        <v>36.5</v>
      </c>
      <c r="D15">
        <v>128</v>
      </c>
    </row>
    <row r="16" spans="1:6" x14ac:dyDescent="0.25">
      <c r="A16" t="s">
        <v>1010</v>
      </c>
      <c r="B16" t="s">
        <v>1011</v>
      </c>
      <c r="C16">
        <f t="shared" si="0"/>
        <v>36.5</v>
      </c>
      <c r="D16">
        <v>288</v>
      </c>
    </row>
    <row r="17" spans="1:5" x14ac:dyDescent="0.25">
      <c r="A17" t="s">
        <v>1012</v>
      </c>
      <c r="B17" t="s">
        <v>1013</v>
      </c>
      <c r="C17">
        <f t="shared" si="0"/>
        <v>36.5</v>
      </c>
      <c r="D17">
        <v>250</v>
      </c>
    </row>
    <row r="18" spans="1:5" x14ac:dyDescent="0.25">
      <c r="A18" t="s">
        <v>1014</v>
      </c>
      <c r="B18" t="s">
        <v>1015</v>
      </c>
      <c r="C18">
        <f t="shared" si="0"/>
        <v>36.5</v>
      </c>
      <c r="D18">
        <v>160</v>
      </c>
    </row>
    <row r="19" spans="1:5" x14ac:dyDescent="0.25">
      <c r="A19" t="s">
        <v>1016</v>
      </c>
      <c r="B19" t="s">
        <v>1017</v>
      </c>
      <c r="C19">
        <f t="shared" si="0"/>
        <v>36.5</v>
      </c>
      <c r="D19">
        <v>360</v>
      </c>
    </row>
    <row r="21" spans="1:5" x14ac:dyDescent="0.25">
      <c r="A21" t="s">
        <v>1494</v>
      </c>
      <c r="B21" t="s">
        <v>1491</v>
      </c>
      <c r="C21" s="45">
        <v>36.5</v>
      </c>
      <c r="D21" s="45">
        <v>180</v>
      </c>
      <c r="E21" s="12"/>
    </row>
    <row r="22" spans="1:5" x14ac:dyDescent="0.25">
      <c r="A22" t="s">
        <v>1493</v>
      </c>
      <c r="B22" t="s">
        <v>1492</v>
      </c>
      <c r="C22" s="45">
        <v>36.5</v>
      </c>
      <c r="D22">
        <v>360</v>
      </c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9691-A485-4381-BF16-13DA369D5ACD}">
  <sheetPr codeName="Blad29"/>
  <dimension ref="A1:E15"/>
  <sheetViews>
    <sheetView workbookViewId="0">
      <selection activeCell="C3" sqref="C3"/>
    </sheetView>
  </sheetViews>
  <sheetFormatPr defaultRowHeight="15" x14ac:dyDescent="0.25"/>
  <cols>
    <col min="1" max="1" width="10" bestFit="1" customWidth="1"/>
    <col min="2" max="2" width="37.28515625" bestFit="1" customWidth="1"/>
    <col min="3" max="3" width="9.28515625" bestFit="1" customWidth="1"/>
    <col min="4" max="4" width="12.7109375" customWidth="1"/>
  </cols>
  <sheetData>
    <row r="1" spans="1:5" x14ac:dyDescent="0.25">
      <c r="A1" s="3" t="s">
        <v>0</v>
      </c>
      <c r="B1" s="3" t="s">
        <v>1</v>
      </c>
      <c r="C1" s="3" t="s">
        <v>54</v>
      </c>
      <c r="D1" s="3" t="s">
        <v>977</v>
      </c>
      <c r="E1">
        <v>228</v>
      </c>
    </row>
    <row r="2" spans="1:5" x14ac:dyDescent="0.25">
      <c r="A2" t="s">
        <v>1372</v>
      </c>
      <c r="B2" t="s">
        <v>1374</v>
      </c>
      <c r="C2" s="2">
        <v>42</v>
      </c>
      <c r="D2" s="1">
        <v>75</v>
      </c>
    </row>
    <row r="3" spans="1:5" x14ac:dyDescent="0.25">
      <c r="A3" t="s">
        <v>1458</v>
      </c>
      <c r="B3" t="s">
        <v>1460</v>
      </c>
      <c r="C3" s="2">
        <f>C2</f>
        <v>42</v>
      </c>
      <c r="D3" s="1">
        <v>108</v>
      </c>
    </row>
    <row r="4" spans="1:5" x14ac:dyDescent="0.25">
      <c r="A4" t="s">
        <v>1370</v>
      </c>
      <c r="B4" t="s">
        <v>1371</v>
      </c>
      <c r="C4" s="2">
        <f t="shared" ref="C4:C6" si="0">C3</f>
        <v>42</v>
      </c>
      <c r="D4" s="1">
        <v>100</v>
      </c>
    </row>
    <row r="5" spans="1:5" x14ac:dyDescent="0.25">
      <c r="A5" t="s">
        <v>1373</v>
      </c>
      <c r="B5" t="s">
        <v>1375</v>
      </c>
      <c r="C5" s="2">
        <f t="shared" si="0"/>
        <v>42</v>
      </c>
      <c r="D5" s="1">
        <v>125</v>
      </c>
    </row>
    <row r="6" spans="1:5" x14ac:dyDescent="0.25">
      <c r="A6" t="s">
        <v>1459</v>
      </c>
      <c r="B6" t="s">
        <v>1460</v>
      </c>
      <c r="C6" s="2">
        <f t="shared" si="0"/>
        <v>42</v>
      </c>
      <c r="D6" s="1">
        <v>180</v>
      </c>
    </row>
    <row r="7" spans="1:5" x14ac:dyDescent="0.25">
      <c r="C7" s="2"/>
    </row>
    <row r="8" spans="1:5" x14ac:dyDescent="0.25">
      <c r="C8" s="2"/>
    </row>
    <row r="9" spans="1:5" x14ac:dyDescent="0.25">
      <c r="C9" s="2"/>
    </row>
    <row r="10" spans="1:5" x14ac:dyDescent="0.25">
      <c r="C10" s="2"/>
    </row>
    <row r="11" spans="1:5" x14ac:dyDescent="0.25">
      <c r="C11" s="2"/>
    </row>
    <row r="12" spans="1:5" x14ac:dyDescent="0.25">
      <c r="C12" s="2"/>
    </row>
    <row r="13" spans="1:5" x14ac:dyDescent="0.25">
      <c r="C13" s="2"/>
    </row>
    <row r="14" spans="1:5" x14ac:dyDescent="0.25">
      <c r="C14" s="2"/>
    </row>
    <row r="15" spans="1:5" x14ac:dyDescent="0.25">
      <c r="C15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J15"/>
  <sheetViews>
    <sheetView workbookViewId="0">
      <selection activeCell="C1" sqref="C1:C1048576"/>
    </sheetView>
  </sheetViews>
  <sheetFormatPr defaultRowHeight="15" x14ac:dyDescent="0.25"/>
  <cols>
    <col min="1" max="1" width="9.28515625" bestFit="1" customWidth="1"/>
    <col min="2" max="2" width="26.140625" bestFit="1" customWidth="1"/>
    <col min="3" max="3" width="9.140625" customWidth="1"/>
    <col min="5" max="5" width="5.7109375" customWidth="1"/>
  </cols>
  <sheetData>
    <row r="1" spans="1:10" ht="79.5" customHeight="1" thickBot="1" x14ac:dyDescent="0.45">
      <c r="B1" s="7" t="s">
        <v>1323</v>
      </c>
    </row>
    <row r="2" spans="1:10" ht="18.75" customHeight="1" thickBot="1" x14ac:dyDescent="0.45">
      <c r="A2">
        <v>123</v>
      </c>
      <c r="B2" s="7"/>
      <c r="F2" s="38" t="s">
        <v>1295</v>
      </c>
      <c r="G2" s="38" t="s">
        <v>1296</v>
      </c>
      <c r="H2" s="38" t="s">
        <v>1299</v>
      </c>
      <c r="I2" s="38" t="s">
        <v>1300</v>
      </c>
      <c r="J2" s="38" t="s">
        <v>1301</v>
      </c>
    </row>
    <row r="3" spans="1:10" ht="15.75" thickBot="1" x14ac:dyDescent="0.3">
      <c r="A3" s="19" t="s">
        <v>0</v>
      </c>
      <c r="B3" s="20" t="s">
        <v>1</v>
      </c>
      <c r="C3" s="21" t="s">
        <v>54</v>
      </c>
      <c r="D3" s="19" t="s">
        <v>55</v>
      </c>
      <c r="E3" s="21"/>
      <c r="F3" s="39" t="s">
        <v>1316</v>
      </c>
      <c r="G3" s="39" t="s">
        <v>1316</v>
      </c>
      <c r="H3" s="39" t="s">
        <v>1316</v>
      </c>
      <c r="I3" s="39" t="s">
        <v>1316</v>
      </c>
      <c r="J3" s="39" t="s">
        <v>1316</v>
      </c>
    </row>
    <row r="4" spans="1:10" x14ac:dyDescent="0.25">
      <c r="A4" s="16" t="s">
        <v>36</v>
      </c>
      <c r="B4" s="16" t="s">
        <v>37</v>
      </c>
      <c r="C4" s="17">
        <v>34.1</v>
      </c>
      <c r="D4" s="16">
        <v>20.399999999999999</v>
      </c>
      <c r="E4" s="16"/>
      <c r="F4" s="18">
        <v>100</v>
      </c>
      <c r="G4" s="18">
        <v>100</v>
      </c>
      <c r="H4" s="18" t="s">
        <v>1307</v>
      </c>
      <c r="I4" s="18" t="s">
        <v>1305</v>
      </c>
      <c r="J4" s="18">
        <v>12</v>
      </c>
    </row>
    <row r="5" spans="1:10" x14ac:dyDescent="0.25">
      <c r="A5" s="10" t="s">
        <v>38</v>
      </c>
      <c r="B5" s="10" t="s">
        <v>39</v>
      </c>
      <c r="C5" s="15">
        <f>C4</f>
        <v>34.1</v>
      </c>
      <c r="D5" s="10">
        <v>26.7</v>
      </c>
      <c r="E5" s="10"/>
      <c r="F5" s="14">
        <v>120</v>
      </c>
      <c r="G5" s="14">
        <v>120</v>
      </c>
      <c r="H5" s="14" t="s">
        <v>1309</v>
      </c>
      <c r="I5" s="14" t="s">
        <v>1308</v>
      </c>
      <c r="J5" s="14">
        <v>12</v>
      </c>
    </row>
    <row r="6" spans="1:10" x14ac:dyDescent="0.25">
      <c r="A6" s="10" t="s">
        <v>40</v>
      </c>
      <c r="B6" s="10" t="s">
        <v>41</v>
      </c>
      <c r="C6" s="15">
        <f t="shared" ref="C6:C8" si="0">C5</f>
        <v>34.1</v>
      </c>
      <c r="D6" s="10">
        <v>33.700000000000003</v>
      </c>
      <c r="E6" s="10"/>
      <c r="F6" s="14">
        <v>140</v>
      </c>
      <c r="G6" s="14">
        <v>140</v>
      </c>
      <c r="H6" s="14" t="s">
        <v>1311</v>
      </c>
      <c r="I6" s="14" t="s">
        <v>1310</v>
      </c>
      <c r="J6" s="14">
        <v>12</v>
      </c>
    </row>
    <row r="7" spans="1:10" x14ac:dyDescent="0.25">
      <c r="A7" s="10" t="s">
        <v>42</v>
      </c>
      <c r="B7" s="10" t="s">
        <v>43</v>
      </c>
      <c r="C7" s="15">
        <f t="shared" si="0"/>
        <v>34.1</v>
      </c>
      <c r="D7" s="10">
        <v>42.6</v>
      </c>
      <c r="E7" s="10"/>
      <c r="F7" s="14">
        <v>160</v>
      </c>
      <c r="G7" s="14">
        <v>160</v>
      </c>
      <c r="H7" s="14" t="s">
        <v>1314</v>
      </c>
      <c r="I7" s="14" t="s">
        <v>1297</v>
      </c>
      <c r="J7" s="14">
        <v>15</v>
      </c>
    </row>
    <row r="8" spans="1:10" x14ac:dyDescent="0.25">
      <c r="A8" s="10" t="s">
        <v>44</v>
      </c>
      <c r="B8" s="10" t="s">
        <v>45</v>
      </c>
      <c r="C8" s="15">
        <f t="shared" si="0"/>
        <v>34.1</v>
      </c>
      <c r="D8" s="10">
        <v>51.2</v>
      </c>
      <c r="E8" s="10"/>
      <c r="F8" s="14">
        <v>180</v>
      </c>
      <c r="G8" s="14">
        <v>180</v>
      </c>
      <c r="H8" s="14" t="s">
        <v>1315</v>
      </c>
      <c r="I8" s="14" t="s">
        <v>1302</v>
      </c>
      <c r="J8" s="14">
        <v>15</v>
      </c>
    </row>
    <row r="9" spans="1:10" x14ac:dyDescent="0.25">
      <c r="A9" s="10" t="s">
        <v>46</v>
      </c>
      <c r="B9" s="10" t="s">
        <v>47</v>
      </c>
      <c r="C9" s="15">
        <v>34.4</v>
      </c>
      <c r="D9" s="10">
        <v>61.3</v>
      </c>
      <c r="E9" s="10"/>
      <c r="F9" s="14">
        <v>200</v>
      </c>
      <c r="G9" s="14">
        <v>200</v>
      </c>
      <c r="H9" s="14" t="s">
        <v>1318</v>
      </c>
      <c r="I9" s="14" t="s">
        <v>1304</v>
      </c>
      <c r="J9" s="14">
        <v>18</v>
      </c>
    </row>
    <row r="10" spans="1:10" x14ac:dyDescent="0.25">
      <c r="A10" s="10" t="s">
        <v>48</v>
      </c>
      <c r="B10" s="10" t="s">
        <v>49</v>
      </c>
      <c r="C10" s="15">
        <f>C9</f>
        <v>34.4</v>
      </c>
      <c r="D10" s="10">
        <v>71.5</v>
      </c>
      <c r="E10" s="10"/>
      <c r="F10" s="14">
        <v>220</v>
      </c>
      <c r="G10" s="14">
        <v>220</v>
      </c>
      <c r="H10" s="14" t="s">
        <v>1319</v>
      </c>
      <c r="I10" s="14" t="s">
        <v>1306</v>
      </c>
      <c r="J10" s="14">
        <v>18</v>
      </c>
    </row>
    <row r="11" spans="1:10" x14ac:dyDescent="0.25">
      <c r="A11" s="10" t="s">
        <v>50</v>
      </c>
      <c r="B11" s="10" t="s">
        <v>51</v>
      </c>
      <c r="C11" s="15">
        <v>34.700000000000003</v>
      </c>
      <c r="D11" s="10">
        <v>83.2</v>
      </c>
      <c r="E11" s="10"/>
      <c r="F11" s="14">
        <v>240</v>
      </c>
      <c r="G11" s="14">
        <v>240</v>
      </c>
      <c r="H11" s="14" t="s">
        <v>1320</v>
      </c>
      <c r="I11" s="14" t="s">
        <v>1307</v>
      </c>
      <c r="J11" s="14">
        <v>21</v>
      </c>
    </row>
    <row r="12" spans="1:10" x14ac:dyDescent="0.25">
      <c r="A12" s="10" t="s">
        <v>52</v>
      </c>
      <c r="B12" s="10" t="s">
        <v>53</v>
      </c>
      <c r="C12" s="15">
        <f>C11</f>
        <v>34.700000000000003</v>
      </c>
      <c r="D12" s="10">
        <v>117</v>
      </c>
      <c r="E12" s="10"/>
      <c r="F12" s="14">
        <v>300</v>
      </c>
      <c r="G12" s="14">
        <v>300</v>
      </c>
      <c r="H12" s="14" t="s">
        <v>1322</v>
      </c>
      <c r="I12" s="14" t="s">
        <v>1309</v>
      </c>
      <c r="J12" s="14">
        <v>27</v>
      </c>
    </row>
    <row r="15" spans="1:10" x14ac:dyDescent="0.25">
      <c r="C15" s="47"/>
      <c r="D15" s="47"/>
      <c r="E15" s="47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Blad30"/>
  <dimension ref="A1:F13"/>
  <sheetViews>
    <sheetView workbookViewId="0">
      <selection activeCell="C3" sqref="C3"/>
    </sheetView>
  </sheetViews>
  <sheetFormatPr defaultRowHeight="15" x14ac:dyDescent="0.25"/>
  <cols>
    <col min="1" max="1" width="9.5703125" bestFit="1" customWidth="1"/>
    <col min="2" max="2" width="25.57031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137</v>
      </c>
    </row>
    <row r="2" spans="1:6" x14ac:dyDescent="0.25">
      <c r="A2" t="s">
        <v>957</v>
      </c>
      <c r="B2" t="s">
        <v>958</v>
      </c>
      <c r="C2">
        <v>35.5</v>
      </c>
      <c r="D2">
        <v>960</v>
      </c>
    </row>
    <row r="3" spans="1:6" x14ac:dyDescent="0.25">
      <c r="A3" t="s">
        <v>959</v>
      </c>
      <c r="B3" t="s">
        <v>960</v>
      </c>
      <c r="C3">
        <f>$C$2</f>
        <v>35.5</v>
      </c>
      <c r="D3">
        <v>1152</v>
      </c>
    </row>
    <row r="4" spans="1:6" x14ac:dyDescent="0.25">
      <c r="A4" t="s">
        <v>961</v>
      </c>
      <c r="B4" t="s">
        <v>962</v>
      </c>
      <c r="C4">
        <f t="shared" ref="C4:C11" si="0">$C$2</f>
        <v>35.5</v>
      </c>
      <c r="D4">
        <v>240</v>
      </c>
    </row>
    <row r="5" spans="1:6" x14ac:dyDescent="0.25">
      <c r="A5" t="s">
        <v>963</v>
      </c>
      <c r="B5" t="s">
        <v>964</v>
      </c>
      <c r="C5">
        <f t="shared" si="0"/>
        <v>35.5</v>
      </c>
      <c r="D5">
        <v>1080</v>
      </c>
    </row>
    <row r="6" spans="1:6" x14ac:dyDescent="0.25">
      <c r="A6" t="s">
        <v>965</v>
      </c>
      <c r="B6" t="s">
        <v>966</v>
      </c>
      <c r="C6">
        <f t="shared" si="0"/>
        <v>35.5</v>
      </c>
      <c r="D6">
        <v>1440</v>
      </c>
    </row>
    <row r="7" spans="1:6" x14ac:dyDescent="0.25">
      <c r="A7" t="s">
        <v>967</v>
      </c>
      <c r="B7" t="s">
        <v>968</v>
      </c>
      <c r="C7">
        <f t="shared" si="0"/>
        <v>35.5</v>
      </c>
      <c r="D7">
        <v>320</v>
      </c>
    </row>
    <row r="8" spans="1:6" x14ac:dyDescent="0.25">
      <c r="A8" t="s">
        <v>969</v>
      </c>
      <c r="B8" t="s">
        <v>970</v>
      </c>
      <c r="C8">
        <f t="shared" si="0"/>
        <v>35.5</v>
      </c>
      <c r="D8">
        <v>1440</v>
      </c>
    </row>
    <row r="9" spans="1:6" x14ac:dyDescent="0.25">
      <c r="A9" t="s">
        <v>971</v>
      </c>
      <c r="B9" t="s">
        <v>972</v>
      </c>
      <c r="C9">
        <f t="shared" si="0"/>
        <v>35.5</v>
      </c>
      <c r="D9">
        <v>1920</v>
      </c>
    </row>
    <row r="10" spans="1:6" x14ac:dyDescent="0.25">
      <c r="A10" t="s">
        <v>973</v>
      </c>
      <c r="B10" t="s">
        <v>974</v>
      </c>
      <c r="C10">
        <f t="shared" si="0"/>
        <v>35.5</v>
      </c>
      <c r="D10">
        <v>2400</v>
      </c>
    </row>
    <row r="11" spans="1:6" x14ac:dyDescent="0.25">
      <c r="A11" t="s">
        <v>975</v>
      </c>
      <c r="B11" t="s">
        <v>976</v>
      </c>
      <c r="C11">
        <f t="shared" si="0"/>
        <v>35.5</v>
      </c>
      <c r="D11">
        <v>2880</v>
      </c>
    </row>
    <row r="13" spans="1:6" x14ac:dyDescent="0.25">
      <c r="C13" s="47"/>
      <c r="D13" s="47"/>
      <c r="E13" s="47"/>
    </row>
  </sheetData>
  <mergeCells count="1">
    <mergeCell ref="C13:E1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Blad31"/>
  <dimension ref="A1:F15"/>
  <sheetViews>
    <sheetView workbookViewId="0">
      <selection activeCell="C3" sqref="C3"/>
    </sheetView>
  </sheetViews>
  <sheetFormatPr defaultRowHeight="15" x14ac:dyDescent="0.25"/>
  <cols>
    <col min="2" max="2" width="28.57031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141</v>
      </c>
    </row>
    <row r="2" spans="1:6" x14ac:dyDescent="0.25">
      <c r="A2" t="s">
        <v>1018</v>
      </c>
      <c r="B2" t="s">
        <v>1019</v>
      </c>
      <c r="C2">
        <v>33.6</v>
      </c>
      <c r="D2">
        <v>72</v>
      </c>
    </row>
    <row r="3" spans="1:6" x14ac:dyDescent="0.25">
      <c r="A3" t="s">
        <v>1020</v>
      </c>
      <c r="B3" t="s">
        <v>1021</v>
      </c>
      <c r="C3">
        <f>$C$2</f>
        <v>33.6</v>
      </c>
      <c r="D3">
        <v>112</v>
      </c>
    </row>
    <row r="4" spans="1:6" x14ac:dyDescent="0.25">
      <c r="A4" t="s">
        <v>1022</v>
      </c>
      <c r="B4" t="s">
        <v>1023</v>
      </c>
      <c r="C4">
        <f t="shared" ref="C4:C12" si="0">$C$2</f>
        <v>33.6</v>
      </c>
      <c r="D4">
        <v>88</v>
      </c>
    </row>
    <row r="5" spans="1:6" x14ac:dyDescent="0.25">
      <c r="A5" t="s">
        <v>1024</v>
      </c>
      <c r="B5" t="s">
        <v>1025</v>
      </c>
      <c r="C5">
        <f t="shared" si="0"/>
        <v>33.6</v>
      </c>
      <c r="D5">
        <v>137</v>
      </c>
    </row>
    <row r="6" spans="1:6" x14ac:dyDescent="0.25">
      <c r="A6" t="s">
        <v>1026</v>
      </c>
      <c r="B6" t="s">
        <v>1027</v>
      </c>
      <c r="C6">
        <f t="shared" si="0"/>
        <v>33.6</v>
      </c>
      <c r="D6">
        <v>197</v>
      </c>
    </row>
    <row r="8" spans="1:6" x14ac:dyDescent="0.25">
      <c r="A8" t="s">
        <v>1028</v>
      </c>
      <c r="B8" t="s">
        <v>1029</v>
      </c>
      <c r="C8">
        <f t="shared" si="0"/>
        <v>33.6</v>
      </c>
      <c r="D8">
        <v>69</v>
      </c>
    </row>
    <row r="9" spans="1:6" x14ac:dyDescent="0.25">
      <c r="A9" t="s">
        <v>1030</v>
      </c>
      <c r="B9" t="s">
        <v>1031</v>
      </c>
      <c r="C9">
        <f t="shared" si="0"/>
        <v>33.6</v>
      </c>
      <c r="D9">
        <v>108</v>
      </c>
    </row>
    <row r="10" spans="1:6" x14ac:dyDescent="0.25">
      <c r="A10" t="s">
        <v>1032</v>
      </c>
      <c r="B10" t="s">
        <v>1033</v>
      </c>
      <c r="C10">
        <f t="shared" si="0"/>
        <v>33.6</v>
      </c>
      <c r="D10">
        <v>84</v>
      </c>
    </row>
    <row r="11" spans="1:6" x14ac:dyDescent="0.25">
      <c r="A11" t="s">
        <v>1034</v>
      </c>
      <c r="B11" t="s">
        <v>1035</v>
      </c>
      <c r="C11">
        <f t="shared" si="0"/>
        <v>33.6</v>
      </c>
      <c r="D11">
        <v>131</v>
      </c>
    </row>
    <row r="12" spans="1:6" x14ac:dyDescent="0.25">
      <c r="A12" t="s">
        <v>1036</v>
      </c>
      <c r="B12" t="s">
        <v>1037</v>
      </c>
      <c r="C12">
        <f t="shared" si="0"/>
        <v>33.6</v>
      </c>
      <c r="D12">
        <v>191</v>
      </c>
    </row>
    <row r="15" spans="1:6" x14ac:dyDescent="0.25">
      <c r="B15" s="47"/>
      <c r="C15" s="47"/>
      <c r="D15" s="47"/>
    </row>
  </sheetData>
  <mergeCells count="1"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Blad32"/>
  <dimension ref="A1:F18"/>
  <sheetViews>
    <sheetView workbookViewId="0"/>
  </sheetViews>
  <sheetFormatPr defaultRowHeight="15" x14ac:dyDescent="0.25"/>
  <cols>
    <col min="1" max="1" width="8.85546875" bestFit="1" customWidth="1"/>
    <col min="2" max="2" width="21.710937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138</v>
      </c>
    </row>
    <row r="2" spans="1:6" x14ac:dyDescent="0.25">
      <c r="A2" t="s">
        <v>1063</v>
      </c>
      <c r="B2" t="s">
        <v>1064</v>
      </c>
      <c r="C2" s="1">
        <v>38.700000000000003</v>
      </c>
      <c r="D2">
        <v>11.2</v>
      </c>
    </row>
    <row r="3" spans="1:6" x14ac:dyDescent="0.25">
      <c r="A3" t="s">
        <v>1065</v>
      </c>
      <c r="B3" t="s">
        <v>1066</v>
      </c>
      <c r="C3">
        <v>38.4</v>
      </c>
      <c r="D3">
        <v>16</v>
      </c>
    </row>
    <row r="4" spans="1:6" x14ac:dyDescent="0.25">
      <c r="A4" t="s">
        <v>1067</v>
      </c>
      <c r="B4" t="s">
        <v>1068</v>
      </c>
      <c r="C4">
        <f>$C$3</f>
        <v>38.4</v>
      </c>
      <c r="D4">
        <v>25</v>
      </c>
    </row>
    <row r="5" spans="1:6" x14ac:dyDescent="0.25">
      <c r="A5" t="s">
        <v>1069</v>
      </c>
      <c r="B5" t="s">
        <v>1070</v>
      </c>
      <c r="C5">
        <f t="shared" ref="C5:C15" si="0">$C$3</f>
        <v>38.4</v>
      </c>
      <c r="D5">
        <v>31.25</v>
      </c>
    </row>
    <row r="6" spans="1:6" x14ac:dyDescent="0.25">
      <c r="A6" t="s">
        <v>1071</v>
      </c>
      <c r="B6" t="s">
        <v>1072</v>
      </c>
      <c r="C6">
        <f t="shared" si="0"/>
        <v>38.4</v>
      </c>
      <c r="D6">
        <v>36</v>
      </c>
    </row>
    <row r="7" spans="1:6" x14ac:dyDescent="0.25">
      <c r="A7" t="s">
        <v>1073</v>
      </c>
      <c r="B7" t="s">
        <v>1074</v>
      </c>
      <c r="C7">
        <f t="shared" si="0"/>
        <v>38.4</v>
      </c>
      <c r="D7">
        <v>24</v>
      </c>
    </row>
    <row r="8" spans="1:6" x14ac:dyDescent="0.25">
      <c r="A8" t="s">
        <v>1075</v>
      </c>
      <c r="B8" t="s">
        <v>1076</v>
      </c>
      <c r="C8">
        <f t="shared" si="0"/>
        <v>38.4</v>
      </c>
      <c r="D8">
        <v>37.5</v>
      </c>
    </row>
    <row r="9" spans="1:6" x14ac:dyDescent="0.25">
      <c r="A9" t="s">
        <v>1077</v>
      </c>
      <c r="B9" t="s">
        <v>1078</v>
      </c>
      <c r="C9">
        <f t="shared" si="0"/>
        <v>38.4</v>
      </c>
      <c r="D9">
        <v>54</v>
      </c>
    </row>
    <row r="10" spans="1:6" x14ac:dyDescent="0.25">
      <c r="A10" t="s">
        <v>1079</v>
      </c>
      <c r="B10" t="s">
        <v>1080</v>
      </c>
      <c r="C10">
        <f t="shared" si="0"/>
        <v>38.4</v>
      </c>
      <c r="D10">
        <v>32</v>
      </c>
    </row>
    <row r="11" spans="1:6" x14ac:dyDescent="0.25">
      <c r="A11" t="s">
        <v>1081</v>
      </c>
      <c r="B11" t="s">
        <v>1082</v>
      </c>
      <c r="C11">
        <f t="shared" si="0"/>
        <v>38.4</v>
      </c>
      <c r="D11">
        <v>50</v>
      </c>
    </row>
    <row r="12" spans="1:6" x14ac:dyDescent="0.25">
      <c r="A12" t="s">
        <v>1083</v>
      </c>
      <c r="B12" t="s">
        <v>1084</v>
      </c>
      <c r="C12">
        <f t="shared" si="0"/>
        <v>38.4</v>
      </c>
      <c r="D12">
        <v>72</v>
      </c>
    </row>
    <row r="13" spans="1:6" x14ac:dyDescent="0.25">
      <c r="A13" t="s">
        <v>1085</v>
      </c>
      <c r="B13" t="s">
        <v>1086</v>
      </c>
      <c r="C13">
        <f t="shared" si="0"/>
        <v>38.4</v>
      </c>
      <c r="D13">
        <v>48</v>
      </c>
    </row>
    <row r="14" spans="1:6" x14ac:dyDescent="0.25">
      <c r="A14" t="s">
        <v>1087</v>
      </c>
      <c r="B14" t="s">
        <v>1088</v>
      </c>
      <c r="C14">
        <f t="shared" si="0"/>
        <v>38.4</v>
      </c>
      <c r="D14">
        <v>75</v>
      </c>
    </row>
    <row r="15" spans="1:6" x14ac:dyDescent="0.25">
      <c r="A15" t="s">
        <v>1089</v>
      </c>
      <c r="B15" t="s">
        <v>1090</v>
      </c>
      <c r="C15">
        <f t="shared" si="0"/>
        <v>38.4</v>
      </c>
      <c r="D15">
        <v>108</v>
      </c>
    </row>
    <row r="18" spans="2:4" x14ac:dyDescent="0.25">
      <c r="B18" s="47"/>
      <c r="C18" s="47"/>
      <c r="D18" s="47"/>
    </row>
  </sheetData>
  <mergeCells count="1">
    <mergeCell ref="B18:D18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Blad33"/>
  <dimension ref="A1:F17"/>
  <sheetViews>
    <sheetView workbookViewId="0"/>
  </sheetViews>
  <sheetFormatPr defaultRowHeight="15" x14ac:dyDescent="0.25"/>
  <cols>
    <col min="1" max="1" width="8.85546875" bestFit="1" customWidth="1"/>
    <col min="2" max="2" width="31.5703125" bestFit="1" customWidth="1"/>
    <col min="3" max="3" width="9.28515625" bestFit="1" customWidth="1"/>
    <col min="4" max="4" width="10.140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139</v>
      </c>
    </row>
    <row r="2" spans="1:6" x14ac:dyDescent="0.25">
      <c r="A2" t="s">
        <v>1038</v>
      </c>
      <c r="B2" t="s">
        <v>1495</v>
      </c>
      <c r="C2" s="1">
        <v>51</v>
      </c>
      <c r="D2">
        <v>18.75</v>
      </c>
    </row>
    <row r="3" spans="1:6" x14ac:dyDescent="0.25">
      <c r="A3" t="s">
        <v>1039</v>
      </c>
      <c r="B3" t="s">
        <v>1040</v>
      </c>
      <c r="C3" s="1">
        <v>41</v>
      </c>
      <c r="D3">
        <v>16</v>
      </c>
    </row>
    <row r="4" spans="1:6" x14ac:dyDescent="0.25">
      <c r="A4" t="s">
        <v>1041</v>
      </c>
      <c r="B4" t="s">
        <v>1042</v>
      </c>
      <c r="C4" s="1">
        <f>$C$3</f>
        <v>41</v>
      </c>
      <c r="D4">
        <v>25</v>
      </c>
    </row>
    <row r="5" spans="1:6" x14ac:dyDescent="0.25">
      <c r="A5" t="s">
        <v>1043</v>
      </c>
      <c r="B5" t="s">
        <v>1044</v>
      </c>
      <c r="C5" s="1">
        <f t="shared" ref="C5:C14" si="0">$C$3</f>
        <v>41</v>
      </c>
      <c r="D5">
        <v>31.25</v>
      </c>
    </row>
    <row r="6" spans="1:6" x14ac:dyDescent="0.25">
      <c r="A6" t="s">
        <v>1045</v>
      </c>
      <c r="B6" t="s">
        <v>1046</v>
      </c>
      <c r="C6" s="1">
        <f t="shared" si="0"/>
        <v>41</v>
      </c>
      <c r="D6">
        <v>24</v>
      </c>
    </row>
    <row r="7" spans="1:6" x14ac:dyDescent="0.25">
      <c r="A7" t="s">
        <v>1047</v>
      </c>
      <c r="B7" t="s">
        <v>1048</v>
      </c>
      <c r="C7" s="1">
        <f t="shared" si="0"/>
        <v>41</v>
      </c>
      <c r="D7">
        <v>37.5</v>
      </c>
    </row>
    <row r="8" spans="1:6" x14ac:dyDescent="0.25">
      <c r="A8" t="s">
        <v>1049</v>
      </c>
      <c r="B8" t="s">
        <v>1050</v>
      </c>
      <c r="C8" s="1">
        <f t="shared" si="0"/>
        <v>41</v>
      </c>
      <c r="D8">
        <v>54</v>
      </c>
    </row>
    <row r="9" spans="1:6" x14ac:dyDescent="0.25">
      <c r="A9" t="s">
        <v>1051</v>
      </c>
      <c r="B9" t="s">
        <v>1052</v>
      </c>
      <c r="C9" s="1">
        <f t="shared" si="0"/>
        <v>41</v>
      </c>
      <c r="D9">
        <v>32</v>
      </c>
    </row>
    <row r="10" spans="1:6" x14ac:dyDescent="0.25">
      <c r="A10" t="s">
        <v>1053</v>
      </c>
      <c r="B10" t="s">
        <v>1054</v>
      </c>
      <c r="C10" s="1">
        <f t="shared" si="0"/>
        <v>41</v>
      </c>
      <c r="D10">
        <v>50</v>
      </c>
    </row>
    <row r="11" spans="1:6" x14ac:dyDescent="0.25">
      <c r="A11" t="s">
        <v>1055</v>
      </c>
      <c r="B11" t="s">
        <v>1056</v>
      </c>
      <c r="C11" s="1">
        <f t="shared" si="0"/>
        <v>41</v>
      </c>
      <c r="D11">
        <v>72</v>
      </c>
    </row>
    <row r="12" spans="1:6" x14ac:dyDescent="0.25">
      <c r="A12" t="s">
        <v>1057</v>
      </c>
      <c r="B12" t="s">
        <v>1058</v>
      </c>
      <c r="C12" s="1">
        <f t="shared" si="0"/>
        <v>41</v>
      </c>
      <c r="D12">
        <v>48</v>
      </c>
    </row>
    <row r="13" spans="1:6" x14ac:dyDescent="0.25">
      <c r="A13" t="s">
        <v>1059</v>
      </c>
      <c r="B13" t="s">
        <v>1060</v>
      </c>
      <c r="C13" s="1">
        <f t="shared" si="0"/>
        <v>41</v>
      </c>
      <c r="D13">
        <v>75</v>
      </c>
    </row>
    <row r="14" spans="1:6" x14ac:dyDescent="0.25">
      <c r="A14" t="s">
        <v>1061</v>
      </c>
      <c r="B14" t="s">
        <v>1062</v>
      </c>
      <c r="C14" s="1">
        <f t="shared" si="0"/>
        <v>41</v>
      </c>
      <c r="D14">
        <v>108</v>
      </c>
    </row>
    <row r="17" spans="2:4" x14ac:dyDescent="0.25">
      <c r="B17" s="47"/>
      <c r="C17" s="47"/>
      <c r="D17" s="47"/>
    </row>
  </sheetData>
  <mergeCells count="1">
    <mergeCell ref="B17:D17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Blad34"/>
  <dimension ref="A1:F10"/>
  <sheetViews>
    <sheetView workbookViewId="0">
      <selection activeCell="C9" sqref="C9"/>
    </sheetView>
  </sheetViews>
  <sheetFormatPr defaultRowHeight="15" x14ac:dyDescent="0.25"/>
  <cols>
    <col min="2" max="2" width="22.425781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977</v>
      </c>
      <c r="F1">
        <v>197</v>
      </c>
    </row>
    <row r="2" spans="1:6" x14ac:dyDescent="0.25">
      <c r="A2" t="s">
        <v>1091</v>
      </c>
      <c r="B2" t="s">
        <v>1092</v>
      </c>
      <c r="C2">
        <v>102</v>
      </c>
      <c r="D2">
        <v>20</v>
      </c>
    </row>
    <row r="3" spans="1:6" x14ac:dyDescent="0.25">
      <c r="A3" t="s">
        <v>1093</v>
      </c>
      <c r="B3" t="s">
        <v>1094</v>
      </c>
      <c r="C3">
        <v>102</v>
      </c>
      <c r="D3">
        <v>18</v>
      </c>
    </row>
    <row r="4" spans="1:6" x14ac:dyDescent="0.25">
      <c r="A4" t="s">
        <v>1095</v>
      </c>
      <c r="B4" t="s">
        <v>1096</v>
      </c>
      <c r="C4">
        <v>102</v>
      </c>
      <c r="D4">
        <v>28.2</v>
      </c>
    </row>
    <row r="5" spans="1:6" x14ac:dyDescent="0.25">
      <c r="A5" t="s">
        <v>1097</v>
      </c>
      <c r="B5" t="s">
        <v>1098</v>
      </c>
      <c r="C5">
        <v>102</v>
      </c>
      <c r="D5">
        <v>40.5</v>
      </c>
    </row>
    <row r="6" spans="1:6" x14ac:dyDescent="0.25">
      <c r="A6" t="s">
        <v>1099</v>
      </c>
      <c r="B6" t="s">
        <v>1100</v>
      </c>
      <c r="C6">
        <v>102</v>
      </c>
      <c r="D6">
        <v>28.6</v>
      </c>
    </row>
    <row r="7" spans="1:6" x14ac:dyDescent="0.25">
      <c r="A7" t="s">
        <v>1101</v>
      </c>
      <c r="B7" t="s">
        <v>1102</v>
      </c>
      <c r="C7">
        <v>102</v>
      </c>
      <c r="D7">
        <v>44.7</v>
      </c>
    </row>
    <row r="8" spans="1:6" x14ac:dyDescent="0.25">
      <c r="A8" t="s">
        <v>1103</v>
      </c>
      <c r="B8" t="s">
        <v>1104</v>
      </c>
      <c r="C8">
        <v>102</v>
      </c>
      <c r="D8">
        <v>64.349999999999994</v>
      </c>
    </row>
    <row r="10" spans="1:6" x14ac:dyDescent="0.25">
      <c r="C10" s="47"/>
      <c r="D10" s="47"/>
      <c r="E10" s="47"/>
    </row>
  </sheetData>
  <mergeCells count="1">
    <mergeCell ref="C10:E10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5B59-BC19-4BD6-BABE-27822E5ED837}">
  <sheetPr codeName="Blad35"/>
  <dimension ref="A1:H5"/>
  <sheetViews>
    <sheetView workbookViewId="0">
      <selection activeCell="K23" sqref="K23"/>
    </sheetView>
  </sheetViews>
  <sheetFormatPr defaultRowHeight="15" x14ac:dyDescent="0.25"/>
  <cols>
    <col min="2" max="2" width="30.5703125" bestFit="1" customWidth="1"/>
  </cols>
  <sheetData>
    <row r="1" spans="1:8" x14ac:dyDescent="0.25">
      <c r="A1" s="3" t="s">
        <v>0</v>
      </c>
      <c r="B1" s="3" t="s">
        <v>1</v>
      </c>
      <c r="C1" s="3" t="s">
        <v>54</v>
      </c>
      <c r="D1" s="3" t="s">
        <v>977</v>
      </c>
      <c r="E1" s="44"/>
      <c r="F1" s="44"/>
      <c r="G1" s="44"/>
      <c r="H1" s="44"/>
    </row>
    <row r="2" spans="1:8" x14ac:dyDescent="0.25">
      <c r="A2" s="44" t="s">
        <v>1512</v>
      </c>
      <c r="B2" s="44" t="s">
        <v>1513</v>
      </c>
      <c r="C2" s="46">
        <v>98</v>
      </c>
      <c r="D2" s="44">
        <v>25</v>
      </c>
      <c r="E2" s="44"/>
      <c r="F2" s="44"/>
      <c r="G2" s="44"/>
      <c r="H2" s="44"/>
    </row>
    <row r="3" spans="1:8" x14ac:dyDescent="0.25">
      <c r="A3" s="44" t="s">
        <v>1514</v>
      </c>
      <c r="B3" s="44" t="s">
        <v>1515</v>
      </c>
      <c r="C3" s="46">
        <v>98</v>
      </c>
      <c r="D3" s="44">
        <v>37.5</v>
      </c>
      <c r="E3" s="44"/>
      <c r="F3" s="44"/>
      <c r="G3" s="44"/>
      <c r="H3" s="44"/>
    </row>
    <row r="4" spans="1:8" x14ac:dyDescent="0.25">
      <c r="A4" s="44" t="s">
        <v>1516</v>
      </c>
      <c r="B4" s="44" t="s">
        <v>1517</v>
      </c>
      <c r="C4" s="46">
        <v>98</v>
      </c>
      <c r="D4" s="44">
        <v>50</v>
      </c>
      <c r="E4" s="44"/>
      <c r="F4" s="44"/>
      <c r="G4" s="44"/>
      <c r="H4" s="44"/>
    </row>
    <row r="5" spans="1:8" x14ac:dyDescent="0.25">
      <c r="A5" s="44" t="s">
        <v>1518</v>
      </c>
      <c r="B5" s="44" t="s">
        <v>1519</v>
      </c>
      <c r="C5" s="46">
        <v>98</v>
      </c>
      <c r="D5" s="44">
        <v>75</v>
      </c>
      <c r="E5" s="44"/>
      <c r="F5" s="44"/>
      <c r="G5" s="44"/>
      <c r="H5" s="44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Blad36"/>
  <dimension ref="A1:E5"/>
  <sheetViews>
    <sheetView workbookViewId="0">
      <selection activeCell="C2" sqref="C2"/>
    </sheetView>
  </sheetViews>
  <sheetFormatPr defaultRowHeight="15" x14ac:dyDescent="0.25"/>
  <cols>
    <col min="2" max="2" width="35.140625" bestFit="1" customWidth="1"/>
    <col min="3" max="3" width="9.28515625" bestFit="1" customWidth="1"/>
  </cols>
  <sheetData>
    <row r="1" spans="1:5" x14ac:dyDescent="0.25">
      <c r="A1" s="3" t="s">
        <v>0</v>
      </c>
      <c r="B1" s="3" t="s">
        <v>1</v>
      </c>
      <c r="C1" s="3" t="s">
        <v>851</v>
      </c>
      <c r="D1" s="3" t="s">
        <v>977</v>
      </c>
    </row>
    <row r="2" spans="1:5" x14ac:dyDescent="0.25">
      <c r="A2" t="s">
        <v>1105</v>
      </c>
      <c r="B2" t="s">
        <v>1106</v>
      </c>
      <c r="C2">
        <v>1130</v>
      </c>
      <c r="D2">
        <v>27.7</v>
      </c>
    </row>
    <row r="5" spans="1:5" x14ac:dyDescent="0.25">
      <c r="C5" s="47"/>
      <c r="D5" s="47"/>
      <c r="E5" s="47"/>
    </row>
  </sheetData>
  <mergeCells count="1">
    <mergeCell ref="C5:E5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Blad37"/>
  <dimension ref="A1:F31"/>
  <sheetViews>
    <sheetView workbookViewId="0">
      <selection activeCell="C25" sqref="C25"/>
    </sheetView>
  </sheetViews>
  <sheetFormatPr defaultRowHeight="15" x14ac:dyDescent="0.25"/>
  <cols>
    <col min="1" max="1" width="10.28515625" bestFit="1" customWidth="1"/>
    <col min="2" max="2" width="35" bestFit="1" customWidth="1"/>
  </cols>
  <sheetData>
    <row r="1" spans="1:6" x14ac:dyDescent="0.25">
      <c r="A1" s="3" t="s">
        <v>0</v>
      </c>
      <c r="B1" s="3" t="s">
        <v>1</v>
      </c>
      <c r="C1" s="3" t="s">
        <v>851</v>
      </c>
      <c r="D1" s="3" t="s">
        <v>977</v>
      </c>
      <c r="F1">
        <v>150</v>
      </c>
    </row>
    <row r="2" spans="1:6" x14ac:dyDescent="0.25">
      <c r="A2" t="s">
        <v>1141</v>
      </c>
      <c r="B2" t="s">
        <v>1154</v>
      </c>
      <c r="C2">
        <v>1127</v>
      </c>
      <c r="D2">
        <v>20</v>
      </c>
    </row>
    <row r="3" spans="1:6" x14ac:dyDescent="0.25">
      <c r="A3" t="s">
        <v>1146</v>
      </c>
      <c r="B3" t="s">
        <v>1147</v>
      </c>
      <c r="C3">
        <v>3226</v>
      </c>
      <c r="D3">
        <v>60</v>
      </c>
    </row>
    <row r="4" spans="1:6" x14ac:dyDescent="0.25">
      <c r="A4" t="s">
        <v>1150</v>
      </c>
      <c r="B4" t="s">
        <v>1151</v>
      </c>
      <c r="C4">
        <v>6152</v>
      </c>
      <c r="D4">
        <v>120</v>
      </c>
    </row>
    <row r="6" spans="1:6" x14ac:dyDescent="0.25">
      <c r="A6" t="s">
        <v>1142</v>
      </c>
      <c r="B6" t="s">
        <v>1143</v>
      </c>
      <c r="C6">
        <v>1286</v>
      </c>
      <c r="D6">
        <v>22</v>
      </c>
    </row>
    <row r="7" spans="1:6" x14ac:dyDescent="0.25">
      <c r="A7" t="s">
        <v>1148</v>
      </c>
      <c r="B7" t="s">
        <v>1149</v>
      </c>
      <c r="C7">
        <v>3657</v>
      </c>
      <c r="D7">
        <v>66</v>
      </c>
    </row>
    <row r="8" spans="1:6" x14ac:dyDescent="0.25">
      <c r="A8" t="s">
        <v>1152</v>
      </c>
      <c r="B8" t="s">
        <v>1153</v>
      </c>
      <c r="C8">
        <v>7120</v>
      </c>
      <c r="D8">
        <v>132</v>
      </c>
    </row>
    <row r="10" spans="1:6" x14ac:dyDescent="0.25">
      <c r="A10" t="s">
        <v>1113</v>
      </c>
      <c r="B10" t="s">
        <v>1114</v>
      </c>
      <c r="C10">
        <v>416</v>
      </c>
      <c r="D10">
        <v>4</v>
      </c>
    </row>
    <row r="11" spans="1:6" x14ac:dyDescent="0.25">
      <c r="A11" t="s">
        <v>1115</v>
      </c>
      <c r="B11" t="s">
        <v>1116</v>
      </c>
      <c r="C11">
        <v>468</v>
      </c>
      <c r="D11">
        <v>4.5</v>
      </c>
    </row>
    <row r="12" spans="1:6" x14ac:dyDescent="0.25">
      <c r="A12" t="s">
        <v>1117</v>
      </c>
      <c r="B12" t="s">
        <v>1118</v>
      </c>
      <c r="C12">
        <v>502</v>
      </c>
      <c r="D12">
        <v>4.5999999999999996</v>
      </c>
    </row>
    <row r="13" spans="1:6" x14ac:dyDescent="0.25">
      <c r="A13" t="s">
        <v>1119</v>
      </c>
      <c r="B13" t="s">
        <v>1120</v>
      </c>
      <c r="C13">
        <v>518</v>
      </c>
      <c r="D13">
        <v>4.63</v>
      </c>
    </row>
    <row r="14" spans="1:6" x14ac:dyDescent="0.25">
      <c r="A14" t="s">
        <v>1121</v>
      </c>
      <c r="B14" t="s">
        <v>1122</v>
      </c>
      <c r="C14">
        <v>578</v>
      </c>
      <c r="D14">
        <v>5.0999999999999996</v>
      </c>
    </row>
    <row r="15" spans="1:6" x14ac:dyDescent="0.25">
      <c r="A15" t="s">
        <v>1123</v>
      </c>
      <c r="B15" t="s">
        <v>1124</v>
      </c>
      <c r="C15">
        <v>535</v>
      </c>
      <c r="D15">
        <v>5.7</v>
      </c>
    </row>
    <row r="16" spans="1:6" x14ac:dyDescent="0.25">
      <c r="A16" t="s">
        <v>1125</v>
      </c>
      <c r="B16" t="s">
        <v>1126</v>
      </c>
      <c r="C16">
        <v>674</v>
      </c>
      <c r="D16">
        <v>6.4</v>
      </c>
    </row>
    <row r="17" spans="1:5" x14ac:dyDescent="0.25">
      <c r="A17" t="s">
        <v>1127</v>
      </c>
      <c r="B17" t="s">
        <v>1128</v>
      </c>
      <c r="C17">
        <v>659</v>
      </c>
      <c r="D17">
        <v>7.2</v>
      </c>
    </row>
    <row r="18" spans="1:5" x14ac:dyDescent="0.25">
      <c r="A18" t="s">
        <v>1129</v>
      </c>
      <c r="B18" t="s">
        <v>1130</v>
      </c>
      <c r="C18">
        <v>686</v>
      </c>
      <c r="D18">
        <v>7.28</v>
      </c>
    </row>
    <row r="19" spans="1:5" x14ac:dyDescent="0.25">
      <c r="A19" t="s">
        <v>1131</v>
      </c>
      <c r="B19" t="s">
        <v>1132</v>
      </c>
      <c r="C19">
        <v>903</v>
      </c>
      <c r="D19">
        <v>7.92</v>
      </c>
    </row>
    <row r="20" spans="1:5" x14ac:dyDescent="0.25">
      <c r="A20" t="s">
        <v>1133</v>
      </c>
      <c r="B20" t="s">
        <v>1134</v>
      </c>
      <c r="C20">
        <v>750</v>
      </c>
      <c r="D20">
        <v>8</v>
      </c>
    </row>
    <row r="21" spans="1:5" x14ac:dyDescent="0.25">
      <c r="A21" t="s">
        <v>1135</v>
      </c>
      <c r="B21" t="s">
        <v>1136</v>
      </c>
      <c r="C21">
        <v>755</v>
      </c>
      <c r="D21">
        <v>8</v>
      </c>
    </row>
    <row r="22" spans="1:5" x14ac:dyDescent="0.25">
      <c r="A22" t="s">
        <v>1137</v>
      </c>
      <c r="B22" t="s">
        <v>1138</v>
      </c>
      <c r="C22">
        <v>864</v>
      </c>
      <c r="D22">
        <v>9.4600000000000009</v>
      </c>
    </row>
    <row r="23" spans="1:5" x14ac:dyDescent="0.25">
      <c r="A23" t="s">
        <v>1139</v>
      </c>
      <c r="B23" t="s">
        <v>1140</v>
      </c>
      <c r="C23">
        <v>1065</v>
      </c>
      <c r="D23">
        <v>9.68</v>
      </c>
    </row>
    <row r="25" spans="1:5" x14ac:dyDescent="0.25">
      <c r="A25" t="s">
        <v>1107</v>
      </c>
      <c r="B25" t="s">
        <v>1108</v>
      </c>
      <c r="C25">
        <v>20.5</v>
      </c>
      <c r="D25">
        <v>0</v>
      </c>
    </row>
    <row r="26" spans="1:5" x14ac:dyDescent="0.25">
      <c r="A26" t="s">
        <v>1109</v>
      </c>
      <c r="B26" t="s">
        <v>1110</v>
      </c>
      <c r="C26">
        <v>33.5</v>
      </c>
      <c r="D26">
        <v>0.1</v>
      </c>
    </row>
    <row r="27" spans="1:5" x14ac:dyDescent="0.25">
      <c r="A27" t="s">
        <v>1111</v>
      </c>
      <c r="B27" t="s">
        <v>1112</v>
      </c>
      <c r="C27">
        <v>8.1</v>
      </c>
      <c r="D27">
        <v>0.1</v>
      </c>
    </row>
    <row r="28" spans="1:5" ht="13.5" customHeight="1" x14ac:dyDescent="0.25">
      <c r="A28" t="s">
        <v>1144</v>
      </c>
      <c r="B28" t="s">
        <v>1145</v>
      </c>
      <c r="C28">
        <v>2475</v>
      </c>
      <c r="D28">
        <v>44</v>
      </c>
    </row>
    <row r="31" spans="1:5" x14ac:dyDescent="0.25">
      <c r="C31" s="47"/>
      <c r="D31" s="47"/>
      <c r="E31" s="47"/>
    </row>
  </sheetData>
  <mergeCells count="1">
    <mergeCell ref="C31:E31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Blad38"/>
  <dimension ref="A1:E27"/>
  <sheetViews>
    <sheetView topLeftCell="A16" workbookViewId="0">
      <selection activeCell="D25" sqref="D25"/>
    </sheetView>
  </sheetViews>
  <sheetFormatPr defaultRowHeight="15" x14ac:dyDescent="0.25"/>
  <cols>
    <col min="1" max="1" width="8.85546875" bestFit="1" customWidth="1"/>
    <col min="2" max="2" width="30" bestFit="1" customWidth="1"/>
  </cols>
  <sheetData>
    <row r="1" spans="1:4" x14ac:dyDescent="0.25">
      <c r="A1" s="3" t="s">
        <v>0</v>
      </c>
      <c r="B1" s="3" t="s">
        <v>1</v>
      </c>
      <c r="C1" s="3" t="s">
        <v>54</v>
      </c>
      <c r="D1" s="3" t="s">
        <v>1453</v>
      </c>
    </row>
    <row r="2" spans="1:4" x14ac:dyDescent="0.25">
      <c r="A2" t="s">
        <v>1155</v>
      </c>
      <c r="B2" t="s">
        <v>1156</v>
      </c>
      <c r="C2">
        <v>29.4</v>
      </c>
      <c r="D2">
        <v>0.22</v>
      </c>
    </row>
    <row r="3" spans="1:4" x14ac:dyDescent="0.25">
      <c r="A3" t="s">
        <v>1157</v>
      </c>
      <c r="B3" t="s">
        <v>1158</v>
      </c>
      <c r="C3">
        <v>20.8</v>
      </c>
      <c r="D3">
        <v>0.39</v>
      </c>
    </row>
    <row r="4" spans="1:4" x14ac:dyDescent="0.25">
      <c r="A4" t="s">
        <v>1159</v>
      </c>
      <c r="B4" t="s">
        <v>1160</v>
      </c>
      <c r="C4">
        <v>20.8</v>
      </c>
      <c r="D4">
        <v>0.39</v>
      </c>
    </row>
    <row r="5" spans="1:4" x14ac:dyDescent="0.25">
      <c r="A5" t="s">
        <v>1161</v>
      </c>
      <c r="B5" t="s">
        <v>1162</v>
      </c>
      <c r="C5">
        <v>19.8</v>
      </c>
      <c r="D5">
        <v>0.62</v>
      </c>
    </row>
    <row r="6" spans="1:4" x14ac:dyDescent="0.25">
      <c r="A6" t="s">
        <v>1163</v>
      </c>
      <c r="B6" t="s">
        <v>1164</v>
      </c>
      <c r="C6">
        <v>19.8</v>
      </c>
      <c r="D6">
        <v>0.62</v>
      </c>
    </row>
    <row r="7" spans="1:4" x14ac:dyDescent="0.25">
      <c r="A7" t="s">
        <v>1165</v>
      </c>
      <c r="B7" t="s">
        <v>1166</v>
      </c>
      <c r="C7">
        <v>19.8</v>
      </c>
      <c r="D7">
        <v>0.89</v>
      </c>
    </row>
    <row r="8" spans="1:4" x14ac:dyDescent="0.25">
      <c r="A8" t="s">
        <v>1167</v>
      </c>
      <c r="B8" t="s">
        <v>1168</v>
      </c>
      <c r="C8">
        <v>19.8</v>
      </c>
      <c r="D8">
        <v>0.89</v>
      </c>
    </row>
    <row r="9" spans="1:4" x14ac:dyDescent="0.25">
      <c r="A9" t="s">
        <v>1169</v>
      </c>
      <c r="B9" t="s">
        <v>1170</v>
      </c>
      <c r="C9">
        <v>19.8</v>
      </c>
      <c r="D9">
        <v>1.58</v>
      </c>
    </row>
    <row r="10" spans="1:4" x14ac:dyDescent="0.25">
      <c r="A10" t="s">
        <v>1171</v>
      </c>
      <c r="B10" t="s">
        <v>1172</v>
      </c>
      <c r="C10">
        <v>19.8</v>
      </c>
      <c r="D10">
        <v>1.58</v>
      </c>
    </row>
    <row r="11" spans="1:4" x14ac:dyDescent="0.25">
      <c r="A11" t="s">
        <v>1173</v>
      </c>
      <c r="B11" t="s">
        <v>1174</v>
      </c>
      <c r="C11">
        <v>19.8</v>
      </c>
      <c r="D11">
        <v>2.4700000000000002</v>
      </c>
    </row>
    <row r="12" spans="1:4" x14ac:dyDescent="0.25">
      <c r="A12" t="s">
        <v>1175</v>
      </c>
      <c r="B12" t="s">
        <v>1176</v>
      </c>
      <c r="C12">
        <v>19.8</v>
      </c>
      <c r="D12">
        <v>2.4700000000000002</v>
      </c>
    </row>
    <row r="13" spans="1:4" x14ac:dyDescent="0.25">
      <c r="A13" t="s">
        <v>1177</v>
      </c>
      <c r="B13" t="s">
        <v>1178</v>
      </c>
      <c r="C13">
        <v>19.8</v>
      </c>
      <c r="D13">
        <v>3.85</v>
      </c>
    </row>
    <row r="14" spans="1:4" x14ac:dyDescent="0.25">
      <c r="A14" t="s">
        <v>1179</v>
      </c>
      <c r="B14" t="s">
        <v>1180</v>
      </c>
      <c r="C14">
        <v>19.8</v>
      </c>
      <c r="D14">
        <v>3.85</v>
      </c>
    </row>
    <row r="15" spans="1:4" x14ac:dyDescent="0.25">
      <c r="A15" t="s">
        <v>1181</v>
      </c>
      <c r="B15" t="s">
        <v>1182</v>
      </c>
      <c r="C15">
        <v>19.8</v>
      </c>
      <c r="D15">
        <v>6.55</v>
      </c>
    </row>
    <row r="16" spans="1:4" x14ac:dyDescent="0.25">
      <c r="A16" t="s">
        <v>1183</v>
      </c>
      <c r="B16" t="s">
        <v>1184</v>
      </c>
      <c r="C16">
        <v>19.8</v>
      </c>
      <c r="D16">
        <v>6.55</v>
      </c>
    </row>
    <row r="18" spans="1:5" x14ac:dyDescent="0.25">
      <c r="A18" t="s">
        <v>1496</v>
      </c>
      <c r="B18" t="s">
        <v>1500</v>
      </c>
      <c r="C18">
        <v>31.8</v>
      </c>
    </row>
    <row r="19" spans="1:5" x14ac:dyDescent="0.25">
      <c r="A19" t="s">
        <v>1497</v>
      </c>
      <c r="B19" t="s">
        <v>1501</v>
      </c>
      <c r="C19">
        <v>30.7</v>
      </c>
    </row>
    <row r="20" spans="1:5" x14ac:dyDescent="0.25">
      <c r="A20" t="s">
        <v>1499</v>
      </c>
      <c r="B20" t="s">
        <v>1502</v>
      </c>
      <c r="C20">
        <v>30.7</v>
      </c>
    </row>
    <row r="21" spans="1:5" x14ac:dyDescent="0.25">
      <c r="A21" t="s">
        <v>1498</v>
      </c>
      <c r="B21" t="s">
        <v>1503</v>
      </c>
      <c r="C21">
        <v>30.7</v>
      </c>
    </row>
    <row r="23" spans="1:5" x14ac:dyDescent="0.25">
      <c r="B23" s="3" t="s">
        <v>1446</v>
      </c>
      <c r="C23" s="47"/>
      <c r="D23" s="47"/>
      <c r="E23" s="47"/>
    </row>
    <row r="24" spans="1:5" x14ac:dyDescent="0.25">
      <c r="A24" t="s">
        <v>1529</v>
      </c>
      <c r="B24" t="s">
        <v>1530</v>
      </c>
      <c r="C24" s="45">
        <v>133</v>
      </c>
      <c r="D24" s="45">
        <v>0.39</v>
      </c>
      <c r="E24" s="12"/>
    </row>
    <row r="25" spans="1:5" x14ac:dyDescent="0.25">
      <c r="A25" t="s">
        <v>1447</v>
      </c>
      <c r="B25" t="s">
        <v>1450</v>
      </c>
      <c r="C25">
        <v>133</v>
      </c>
      <c r="D25">
        <v>0.62</v>
      </c>
    </row>
    <row r="26" spans="1:5" x14ac:dyDescent="0.25">
      <c r="A26" t="s">
        <v>1448</v>
      </c>
      <c r="B26" t="s">
        <v>1451</v>
      </c>
      <c r="C26">
        <v>133</v>
      </c>
      <c r="D26">
        <v>0.89</v>
      </c>
    </row>
    <row r="27" spans="1:5" x14ac:dyDescent="0.25">
      <c r="A27" t="s">
        <v>1449</v>
      </c>
      <c r="B27" t="s">
        <v>1452</v>
      </c>
      <c r="C27">
        <v>133</v>
      </c>
      <c r="D27">
        <v>1.58</v>
      </c>
    </row>
  </sheetData>
  <mergeCells count="1">
    <mergeCell ref="C23:E23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Blad39"/>
  <dimension ref="A1:G33"/>
  <sheetViews>
    <sheetView topLeftCell="A22" workbookViewId="0">
      <selection activeCell="M24" sqref="M24"/>
    </sheetView>
  </sheetViews>
  <sheetFormatPr defaultRowHeight="15" x14ac:dyDescent="0.25"/>
  <cols>
    <col min="1" max="1" width="13.7109375" bestFit="1" customWidth="1"/>
    <col min="2" max="2" width="51.28515625" bestFit="1" customWidth="1"/>
    <col min="3" max="3" width="7.5703125" bestFit="1" customWidth="1"/>
    <col min="4" max="4" width="14.7109375" customWidth="1"/>
    <col min="7" max="7" width="0" hidden="1" customWidth="1"/>
  </cols>
  <sheetData>
    <row r="1" spans="1:7" s="3" customFormat="1" x14ac:dyDescent="0.25">
      <c r="A1" s="3" t="s">
        <v>0</v>
      </c>
      <c r="B1" s="3" t="s">
        <v>1</v>
      </c>
      <c r="C1" s="3" t="s">
        <v>1221</v>
      </c>
      <c r="D1" s="3" t="s">
        <v>1220</v>
      </c>
      <c r="G1" s="3" t="s">
        <v>1511</v>
      </c>
    </row>
    <row r="2" spans="1:7" x14ac:dyDescent="0.25">
      <c r="A2" t="s">
        <v>1185</v>
      </c>
      <c r="B2" t="s">
        <v>1186</v>
      </c>
      <c r="C2">
        <v>100</v>
      </c>
      <c r="D2">
        <v>1.3</v>
      </c>
    </row>
    <row r="4" spans="1:7" x14ac:dyDescent="0.25">
      <c r="A4" t="s">
        <v>1189</v>
      </c>
      <c r="B4" t="s">
        <v>1190</v>
      </c>
      <c r="C4" s="1">
        <f>G4*D4</f>
        <v>215.6</v>
      </c>
      <c r="D4">
        <v>7.7</v>
      </c>
      <c r="G4">
        <v>28</v>
      </c>
    </row>
    <row r="5" spans="1:7" x14ac:dyDescent="0.25">
      <c r="A5" t="s">
        <v>1191</v>
      </c>
      <c r="B5" t="s">
        <v>1192</v>
      </c>
      <c r="C5" s="1">
        <f t="shared" ref="C5:C30" si="0">G5*D5</f>
        <v>299.7</v>
      </c>
      <c r="D5">
        <v>11.1</v>
      </c>
      <c r="G5">
        <v>27</v>
      </c>
    </row>
    <row r="6" spans="1:7" x14ac:dyDescent="0.25">
      <c r="A6" t="s">
        <v>1187</v>
      </c>
      <c r="B6" t="s">
        <v>1188</v>
      </c>
      <c r="C6" s="1">
        <f t="shared" si="0"/>
        <v>116.75999999999999</v>
      </c>
      <c r="D6">
        <v>4.17</v>
      </c>
      <c r="G6">
        <v>28</v>
      </c>
    </row>
    <row r="7" spans="1:7" x14ac:dyDescent="0.25">
      <c r="C7" s="1"/>
    </row>
    <row r="8" spans="1:7" x14ac:dyDescent="0.25">
      <c r="A8" t="s">
        <v>1193</v>
      </c>
      <c r="B8" t="s">
        <v>1194</v>
      </c>
      <c r="C8" s="1">
        <f t="shared" si="0"/>
        <v>422.40000000000003</v>
      </c>
      <c r="D8">
        <v>17.600000000000001</v>
      </c>
      <c r="G8">
        <v>24</v>
      </c>
    </row>
    <row r="9" spans="1:7" x14ac:dyDescent="0.25">
      <c r="A9" t="s">
        <v>1195</v>
      </c>
      <c r="B9" t="s">
        <v>1196</v>
      </c>
      <c r="C9" s="1">
        <f t="shared" si="0"/>
        <v>584.64</v>
      </c>
      <c r="D9">
        <v>24.36</v>
      </c>
      <c r="G9">
        <v>24</v>
      </c>
    </row>
    <row r="10" spans="1:7" x14ac:dyDescent="0.25">
      <c r="A10" t="s">
        <v>1197</v>
      </c>
      <c r="B10" t="s">
        <v>1198</v>
      </c>
      <c r="C10" s="1">
        <f t="shared" si="0"/>
        <v>584.19999999999993</v>
      </c>
      <c r="D10">
        <v>25.4</v>
      </c>
      <c r="G10">
        <v>23</v>
      </c>
    </row>
    <row r="11" spans="1:7" x14ac:dyDescent="0.25">
      <c r="A11" t="s">
        <v>1200</v>
      </c>
      <c r="B11" t="s">
        <v>1201</v>
      </c>
      <c r="C11" s="1">
        <f t="shared" si="0"/>
        <v>807.30000000000007</v>
      </c>
      <c r="D11">
        <v>35.1</v>
      </c>
      <c r="G11">
        <v>23</v>
      </c>
    </row>
    <row r="12" spans="1:7" x14ac:dyDescent="0.25">
      <c r="A12" t="s">
        <v>1204</v>
      </c>
      <c r="B12" t="s">
        <v>1205</v>
      </c>
      <c r="C12" s="1">
        <f t="shared" si="0"/>
        <v>1294.8999999999999</v>
      </c>
      <c r="D12">
        <v>56.3</v>
      </c>
      <c r="G12">
        <v>23</v>
      </c>
    </row>
    <row r="13" spans="1:7" x14ac:dyDescent="0.25">
      <c r="A13" t="s">
        <v>1207</v>
      </c>
      <c r="B13" t="s">
        <v>1208</v>
      </c>
      <c r="C13" s="1">
        <f t="shared" si="0"/>
        <v>1375</v>
      </c>
      <c r="D13">
        <v>62.5</v>
      </c>
      <c r="G13">
        <v>22</v>
      </c>
    </row>
    <row r="14" spans="1:7" x14ac:dyDescent="0.25">
      <c r="A14" t="s">
        <v>1214</v>
      </c>
      <c r="B14" t="s">
        <v>1215</v>
      </c>
      <c r="C14" s="1">
        <f t="shared" si="0"/>
        <v>2530</v>
      </c>
      <c r="D14">
        <v>115</v>
      </c>
      <c r="G14">
        <v>22</v>
      </c>
    </row>
    <row r="17" spans="1:7" x14ac:dyDescent="0.25">
      <c r="A17" t="s">
        <v>1206</v>
      </c>
      <c r="B17" t="s">
        <v>1222</v>
      </c>
      <c r="C17" s="1">
        <f t="shared" si="0"/>
        <v>1317.8999999999999</v>
      </c>
      <c r="D17">
        <v>57.3</v>
      </c>
      <c r="G17">
        <v>23</v>
      </c>
    </row>
    <row r="18" spans="1:7" x14ac:dyDescent="0.25">
      <c r="A18" t="s">
        <v>1202</v>
      </c>
      <c r="B18" t="s">
        <v>1223</v>
      </c>
      <c r="C18" s="1">
        <f t="shared" si="0"/>
        <v>871.69999999999993</v>
      </c>
      <c r="D18">
        <v>37.9</v>
      </c>
      <c r="G18">
        <v>23</v>
      </c>
    </row>
    <row r="19" spans="1:7" x14ac:dyDescent="0.25">
      <c r="A19" t="s">
        <v>1210</v>
      </c>
      <c r="B19" t="s">
        <v>1224</v>
      </c>
      <c r="C19" s="1">
        <f t="shared" si="0"/>
        <v>1710.5100000000002</v>
      </c>
      <c r="D19">
        <v>74.37</v>
      </c>
      <c r="G19">
        <v>23</v>
      </c>
    </row>
    <row r="20" spans="1:7" x14ac:dyDescent="0.25">
      <c r="A20" t="s">
        <v>1203</v>
      </c>
      <c r="B20" t="s">
        <v>1225</v>
      </c>
      <c r="C20" s="1">
        <f t="shared" si="0"/>
        <v>1123.78</v>
      </c>
      <c r="D20">
        <v>48.86</v>
      </c>
      <c r="G20">
        <v>23</v>
      </c>
    </row>
    <row r="21" spans="1:7" x14ac:dyDescent="0.25">
      <c r="A21" t="s">
        <v>1213</v>
      </c>
      <c r="B21" t="s">
        <v>1226</v>
      </c>
      <c r="C21" s="1">
        <f t="shared" si="0"/>
        <v>2173.6</v>
      </c>
      <c r="D21">
        <v>98.8</v>
      </c>
      <c r="G21">
        <v>22</v>
      </c>
    </row>
    <row r="22" spans="1:7" x14ac:dyDescent="0.25">
      <c r="A22" t="s">
        <v>1209</v>
      </c>
      <c r="B22" t="s">
        <v>1227</v>
      </c>
      <c r="C22" s="1">
        <f t="shared" si="0"/>
        <v>1427.8000000000002</v>
      </c>
      <c r="D22">
        <v>64.900000000000006</v>
      </c>
      <c r="G22">
        <v>22</v>
      </c>
    </row>
    <row r="23" spans="1:7" x14ac:dyDescent="0.25">
      <c r="A23" t="s">
        <v>1216</v>
      </c>
      <c r="B23" t="s">
        <v>1228</v>
      </c>
      <c r="C23" s="1">
        <f t="shared" si="0"/>
        <v>2851.2</v>
      </c>
      <c r="D23">
        <v>118.8</v>
      </c>
      <c r="G23">
        <v>24</v>
      </c>
    </row>
    <row r="24" spans="1:7" x14ac:dyDescent="0.25">
      <c r="A24" t="s">
        <v>1211</v>
      </c>
      <c r="B24" t="s">
        <v>1229</v>
      </c>
      <c r="C24" s="1">
        <f t="shared" si="0"/>
        <v>1946.3999999999999</v>
      </c>
      <c r="D24">
        <v>81.099999999999994</v>
      </c>
      <c r="G24">
        <v>24</v>
      </c>
    </row>
    <row r="25" spans="1:7" x14ac:dyDescent="0.25">
      <c r="A25" t="s">
        <v>1199</v>
      </c>
      <c r="B25" t="s">
        <v>1234</v>
      </c>
      <c r="C25" s="1">
        <f t="shared" si="0"/>
        <v>723.5</v>
      </c>
      <c r="D25">
        <v>28.94</v>
      </c>
      <c r="G25">
        <v>25</v>
      </c>
    </row>
    <row r="26" spans="1:7" x14ac:dyDescent="0.25">
      <c r="A26" t="s">
        <v>1218</v>
      </c>
      <c r="B26" t="s">
        <v>1230</v>
      </c>
      <c r="C26" s="1">
        <f t="shared" si="0"/>
        <v>3280.2</v>
      </c>
      <c r="D26">
        <v>149.1</v>
      </c>
      <c r="G26">
        <v>22</v>
      </c>
    </row>
    <row r="27" spans="1:7" x14ac:dyDescent="0.25">
      <c r="A27" t="s">
        <v>1212</v>
      </c>
      <c r="B27" t="s">
        <v>1231</v>
      </c>
      <c r="C27" s="1">
        <f t="shared" si="0"/>
        <v>2084.94</v>
      </c>
      <c r="D27">
        <v>94.77</v>
      </c>
      <c r="G27">
        <v>22</v>
      </c>
    </row>
    <row r="28" spans="1:7" x14ac:dyDescent="0.25">
      <c r="A28" t="s">
        <v>1504</v>
      </c>
      <c r="B28" t="s">
        <v>1505</v>
      </c>
      <c r="C28" s="1">
        <f t="shared" si="0"/>
        <v>1563.76</v>
      </c>
      <c r="D28">
        <v>71.08</v>
      </c>
      <c r="G28">
        <v>22</v>
      </c>
    </row>
    <row r="29" spans="1:7" x14ac:dyDescent="0.25">
      <c r="A29" t="s">
        <v>1219</v>
      </c>
      <c r="B29" t="s">
        <v>1232</v>
      </c>
      <c r="C29" s="1">
        <f t="shared" si="0"/>
        <v>4559.7199999999993</v>
      </c>
      <c r="D29">
        <v>207.26</v>
      </c>
      <c r="G29">
        <v>22</v>
      </c>
    </row>
    <row r="30" spans="1:7" x14ac:dyDescent="0.25">
      <c r="A30" t="s">
        <v>1217</v>
      </c>
      <c r="B30" t="s">
        <v>1233</v>
      </c>
      <c r="C30" s="1">
        <f t="shared" si="0"/>
        <v>3012.46</v>
      </c>
      <c r="D30">
        <v>136.93</v>
      </c>
      <c r="G30">
        <v>22</v>
      </c>
    </row>
    <row r="33" spans="3:5" x14ac:dyDescent="0.25">
      <c r="C33" s="47"/>
      <c r="D33" s="47"/>
      <c r="E33" s="47"/>
    </row>
  </sheetData>
  <mergeCells count="1">
    <mergeCell ref="C33:E3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J17"/>
  <sheetViews>
    <sheetView workbookViewId="0">
      <selection activeCell="C1" sqref="C1:C1048576"/>
    </sheetView>
  </sheetViews>
  <sheetFormatPr defaultRowHeight="15" x14ac:dyDescent="0.25"/>
  <cols>
    <col min="1" max="1" width="8.85546875" bestFit="1" customWidth="1"/>
    <col min="2" max="2" width="25.5703125" bestFit="1" customWidth="1"/>
    <col min="4" max="4" width="9.85546875" bestFit="1" customWidth="1"/>
    <col min="5" max="5" width="6.28515625" customWidth="1"/>
  </cols>
  <sheetData>
    <row r="1" spans="1:10" ht="115.5" customHeight="1" thickBot="1" x14ac:dyDescent="0.3">
      <c r="A1" s="28" t="s">
        <v>1324</v>
      </c>
      <c r="B1" s="29"/>
      <c r="C1" s="29"/>
    </row>
    <row r="2" spans="1:10" ht="18.75" customHeight="1" thickBot="1" x14ac:dyDescent="0.3">
      <c r="A2">
        <v>120</v>
      </c>
      <c r="F2" s="38" t="s">
        <v>1295</v>
      </c>
      <c r="G2" s="38" t="s">
        <v>1296</v>
      </c>
      <c r="H2" s="38" t="s">
        <v>1299</v>
      </c>
      <c r="I2" s="38" t="s">
        <v>1300</v>
      </c>
      <c r="J2" s="38" t="s">
        <v>1301</v>
      </c>
    </row>
    <row r="3" spans="1:10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9" t="s">
        <v>1316</v>
      </c>
      <c r="G3" s="39" t="s">
        <v>1316</v>
      </c>
      <c r="H3" s="39" t="s">
        <v>1316</v>
      </c>
      <c r="I3" s="39" t="s">
        <v>1316</v>
      </c>
      <c r="J3" s="39" t="s">
        <v>1316</v>
      </c>
    </row>
    <row r="4" spans="1:10" x14ac:dyDescent="0.25">
      <c r="A4" s="16" t="s">
        <v>56</v>
      </c>
      <c r="B4" s="16" t="s">
        <v>57</v>
      </c>
      <c r="C4" s="17">
        <v>30.9</v>
      </c>
      <c r="D4" s="32">
        <v>6</v>
      </c>
      <c r="E4" s="16"/>
      <c r="F4" s="33">
        <v>80</v>
      </c>
      <c r="G4" s="18">
        <v>46</v>
      </c>
      <c r="H4" s="18" t="s">
        <v>1325</v>
      </c>
      <c r="I4" s="18" t="s">
        <v>1326</v>
      </c>
      <c r="J4" s="18">
        <v>5</v>
      </c>
    </row>
    <row r="5" spans="1:10" x14ac:dyDescent="0.25">
      <c r="A5" s="10" t="s">
        <v>58</v>
      </c>
      <c r="B5" s="10" t="s">
        <v>59</v>
      </c>
      <c r="C5" s="15">
        <f>$C$4</f>
        <v>30.9</v>
      </c>
      <c r="D5" s="31">
        <v>8.1</v>
      </c>
      <c r="E5" s="10"/>
      <c r="F5" s="30">
        <v>100</v>
      </c>
      <c r="G5" s="14">
        <v>55</v>
      </c>
      <c r="H5" s="14" t="s">
        <v>1327</v>
      </c>
      <c r="I5" s="14" t="s">
        <v>1328</v>
      </c>
      <c r="J5" s="14">
        <v>7</v>
      </c>
    </row>
    <row r="6" spans="1:10" x14ac:dyDescent="0.25">
      <c r="A6" s="10" t="s">
        <v>60</v>
      </c>
      <c r="B6" s="10" t="s">
        <v>61</v>
      </c>
      <c r="C6" s="15">
        <f t="shared" ref="C6:C7" si="0">$C$4</f>
        <v>30.9</v>
      </c>
      <c r="D6" s="31">
        <v>10.4</v>
      </c>
      <c r="E6" s="10"/>
      <c r="F6" s="30">
        <v>120</v>
      </c>
      <c r="G6" s="14">
        <v>64</v>
      </c>
      <c r="H6" s="14" t="s">
        <v>1329</v>
      </c>
      <c r="I6" s="14" t="s">
        <v>1330</v>
      </c>
      <c r="J6" s="14">
        <v>7</v>
      </c>
    </row>
    <row r="7" spans="1:10" x14ac:dyDescent="0.25">
      <c r="A7" s="10" t="s">
        <v>62</v>
      </c>
      <c r="B7" s="10" t="s">
        <v>63</v>
      </c>
      <c r="C7" s="15">
        <f t="shared" si="0"/>
        <v>30.9</v>
      </c>
      <c r="D7" s="31">
        <v>12.9</v>
      </c>
      <c r="E7" s="10"/>
      <c r="F7" s="30">
        <v>140</v>
      </c>
      <c r="G7" s="14">
        <v>73</v>
      </c>
      <c r="H7" s="14" t="s">
        <v>1331</v>
      </c>
      <c r="I7" s="14" t="s">
        <v>1332</v>
      </c>
      <c r="J7" s="14">
        <v>7</v>
      </c>
    </row>
    <row r="8" spans="1:10" x14ac:dyDescent="0.25">
      <c r="A8" s="10" t="s">
        <v>64</v>
      </c>
      <c r="B8" s="10" t="s">
        <v>65</v>
      </c>
      <c r="C8" s="15">
        <v>32.299999999999997</v>
      </c>
      <c r="D8" s="31">
        <v>15.8</v>
      </c>
      <c r="E8" s="10"/>
      <c r="F8" s="30">
        <v>160</v>
      </c>
      <c r="G8" s="14">
        <v>82</v>
      </c>
      <c r="H8" s="14" t="s">
        <v>1333</v>
      </c>
      <c r="I8" s="14" t="s">
        <v>1298</v>
      </c>
      <c r="J8" s="14">
        <v>9</v>
      </c>
    </row>
    <row r="9" spans="1:10" x14ac:dyDescent="0.25">
      <c r="A9" s="10" t="s">
        <v>66</v>
      </c>
      <c r="B9" s="10" t="s">
        <v>67</v>
      </c>
      <c r="C9" s="15">
        <f>$C$8</f>
        <v>32.299999999999997</v>
      </c>
      <c r="D9" s="31">
        <v>18.8</v>
      </c>
      <c r="E9" s="10"/>
      <c r="F9" s="30">
        <v>180</v>
      </c>
      <c r="G9" s="14">
        <v>91</v>
      </c>
      <c r="H9" s="14" t="s">
        <v>1297</v>
      </c>
      <c r="I9" s="14" t="s">
        <v>1334</v>
      </c>
      <c r="J9" s="14">
        <v>9</v>
      </c>
    </row>
    <row r="10" spans="1:10" x14ac:dyDescent="0.25">
      <c r="A10" s="10" t="s">
        <v>68</v>
      </c>
      <c r="B10" s="10" t="s">
        <v>69</v>
      </c>
      <c r="C10" s="15">
        <f t="shared" ref="C10:C11" si="1">$C$8</f>
        <v>32.299999999999997</v>
      </c>
      <c r="D10" s="31">
        <v>22.4</v>
      </c>
      <c r="E10" s="10"/>
      <c r="F10" s="30">
        <v>200</v>
      </c>
      <c r="G10" s="14">
        <v>100</v>
      </c>
      <c r="H10" s="14" t="s">
        <v>1302</v>
      </c>
      <c r="I10" s="14" t="s">
        <v>1335</v>
      </c>
      <c r="J10" s="14">
        <v>12</v>
      </c>
    </row>
    <row r="11" spans="1:10" x14ac:dyDescent="0.25">
      <c r="A11" s="10" t="s">
        <v>70</v>
      </c>
      <c r="B11" s="10" t="s">
        <v>71</v>
      </c>
      <c r="C11" s="15">
        <f t="shared" si="1"/>
        <v>32.299999999999997</v>
      </c>
      <c r="D11" s="31">
        <v>26.2</v>
      </c>
      <c r="E11" s="10"/>
      <c r="F11" s="30">
        <v>220</v>
      </c>
      <c r="G11" s="14">
        <v>110</v>
      </c>
      <c r="H11" s="14" t="s">
        <v>1336</v>
      </c>
      <c r="I11" s="14" t="s">
        <v>1337</v>
      </c>
      <c r="J11" s="14">
        <v>12</v>
      </c>
    </row>
    <row r="12" spans="1:10" x14ac:dyDescent="0.25">
      <c r="A12" s="10" t="s">
        <v>72</v>
      </c>
      <c r="B12" s="10" t="s">
        <v>73</v>
      </c>
      <c r="C12" s="15">
        <v>32.6</v>
      </c>
      <c r="D12" s="31">
        <v>30.7</v>
      </c>
      <c r="E12" s="10"/>
      <c r="F12" s="30">
        <v>240</v>
      </c>
      <c r="G12" s="14">
        <v>120</v>
      </c>
      <c r="H12" s="14" t="s">
        <v>1338</v>
      </c>
      <c r="I12" s="14" t="s">
        <v>1339</v>
      </c>
      <c r="J12" s="14">
        <v>15</v>
      </c>
    </row>
    <row r="13" spans="1:10" x14ac:dyDescent="0.25">
      <c r="A13" s="10" t="s">
        <v>74</v>
      </c>
      <c r="B13" s="10" t="s">
        <v>75</v>
      </c>
      <c r="C13" s="15">
        <f>$C$12</f>
        <v>32.6</v>
      </c>
      <c r="D13" s="31">
        <v>36.1</v>
      </c>
      <c r="E13" s="10"/>
      <c r="F13" s="30">
        <v>270</v>
      </c>
      <c r="G13" s="14">
        <v>135</v>
      </c>
      <c r="H13" s="14" t="s">
        <v>1340</v>
      </c>
      <c r="I13" s="14" t="s">
        <v>1341</v>
      </c>
      <c r="J13" s="14">
        <v>15</v>
      </c>
    </row>
    <row r="14" spans="1:10" x14ac:dyDescent="0.25">
      <c r="A14" s="10" t="s">
        <v>76</v>
      </c>
      <c r="B14" s="10" t="s">
        <v>77</v>
      </c>
      <c r="C14" s="15">
        <f>$C$12</f>
        <v>32.6</v>
      </c>
      <c r="D14" s="31">
        <v>42.2</v>
      </c>
      <c r="E14" s="10"/>
      <c r="F14" s="30">
        <v>300</v>
      </c>
      <c r="G14" s="14">
        <v>150</v>
      </c>
      <c r="H14" s="14" t="s">
        <v>1342</v>
      </c>
      <c r="I14" s="14" t="s">
        <v>1343</v>
      </c>
      <c r="J14" s="14">
        <v>15</v>
      </c>
    </row>
    <row r="17" spans="3:5" x14ac:dyDescent="0.25">
      <c r="C17" s="47"/>
      <c r="D17" s="47"/>
      <c r="E17" s="47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Blad40"/>
  <dimension ref="A1:D46"/>
  <sheetViews>
    <sheetView workbookViewId="0">
      <selection activeCell="C28" sqref="C28"/>
    </sheetView>
  </sheetViews>
  <sheetFormatPr defaultRowHeight="15" x14ac:dyDescent="0.25"/>
  <cols>
    <col min="1" max="1" width="9.5703125" bestFit="1" customWidth="1"/>
    <col min="2" max="2" width="41.42578125" bestFit="1" customWidth="1"/>
    <col min="4" max="4" width="10.140625" bestFit="1" customWidth="1"/>
  </cols>
  <sheetData>
    <row r="1" spans="1:4" x14ac:dyDescent="0.25">
      <c r="A1" s="3" t="s">
        <v>0</v>
      </c>
      <c r="B1" s="3" t="s">
        <v>1</v>
      </c>
      <c r="C1" s="3" t="s">
        <v>851</v>
      </c>
      <c r="D1" s="3" t="s">
        <v>977</v>
      </c>
    </row>
    <row r="3" spans="1:4" x14ac:dyDescent="0.25">
      <c r="A3" t="s">
        <v>1365</v>
      </c>
      <c r="B3" t="s">
        <v>1366</v>
      </c>
      <c r="C3">
        <v>1.2</v>
      </c>
      <c r="D3">
        <v>0.01</v>
      </c>
    </row>
    <row r="4" spans="1:4" x14ac:dyDescent="0.25">
      <c r="A4" t="s">
        <v>1235</v>
      </c>
      <c r="B4" t="s">
        <v>1236</v>
      </c>
      <c r="C4">
        <v>1.5</v>
      </c>
      <c r="D4">
        <v>0.02</v>
      </c>
    </row>
    <row r="5" spans="1:4" x14ac:dyDescent="0.25">
      <c r="A5" t="s">
        <v>1237</v>
      </c>
      <c r="B5" t="s">
        <v>1238</v>
      </c>
      <c r="C5">
        <v>1.8</v>
      </c>
      <c r="D5">
        <v>0.03</v>
      </c>
    </row>
    <row r="6" spans="1:4" x14ac:dyDescent="0.25">
      <c r="A6" t="s">
        <v>1367</v>
      </c>
      <c r="B6" t="s">
        <v>1368</v>
      </c>
      <c r="C6">
        <v>3.6</v>
      </c>
      <c r="D6">
        <v>0.05</v>
      </c>
    </row>
    <row r="8" spans="1:4" x14ac:dyDescent="0.25">
      <c r="A8" t="s">
        <v>1378</v>
      </c>
      <c r="B8" t="s">
        <v>1379</v>
      </c>
      <c r="C8" s="2">
        <v>4.5</v>
      </c>
      <c r="D8">
        <v>0.04</v>
      </c>
    </row>
    <row r="9" spans="1:4" x14ac:dyDescent="0.25">
      <c r="A9" t="s">
        <v>1384</v>
      </c>
      <c r="B9" t="s">
        <v>1385</v>
      </c>
      <c r="C9" s="2">
        <v>4.5999999999999996</v>
      </c>
      <c r="D9">
        <v>0.05</v>
      </c>
    </row>
    <row r="10" spans="1:4" x14ac:dyDescent="0.25">
      <c r="A10" t="s">
        <v>1259</v>
      </c>
      <c r="B10" t="s">
        <v>1260</v>
      </c>
      <c r="C10" s="2">
        <v>5.0999999999999996</v>
      </c>
      <c r="D10">
        <v>0.06</v>
      </c>
    </row>
    <row r="11" spans="1:4" x14ac:dyDescent="0.25">
      <c r="A11" t="s">
        <v>1386</v>
      </c>
      <c r="B11" t="s">
        <v>1387</v>
      </c>
      <c r="C11" s="2">
        <v>5.85</v>
      </c>
      <c r="D11">
        <v>7.0000000000000007E-2</v>
      </c>
    </row>
    <row r="12" spans="1:4" x14ac:dyDescent="0.25">
      <c r="A12" t="s">
        <v>1261</v>
      </c>
      <c r="B12" t="s">
        <v>1262</v>
      </c>
      <c r="C12" s="2">
        <v>6.6</v>
      </c>
      <c r="D12">
        <v>0.08</v>
      </c>
    </row>
    <row r="13" spans="1:4" x14ac:dyDescent="0.25">
      <c r="A13" t="s">
        <v>1263</v>
      </c>
      <c r="B13" t="s">
        <v>1264</v>
      </c>
      <c r="C13" s="2">
        <v>7.4</v>
      </c>
      <c r="D13">
        <v>0.09</v>
      </c>
    </row>
    <row r="14" spans="1:4" x14ac:dyDescent="0.25">
      <c r="A14" t="s">
        <v>1380</v>
      </c>
      <c r="B14" t="s">
        <v>1383</v>
      </c>
      <c r="C14" s="2">
        <v>7.85</v>
      </c>
      <c r="D14">
        <v>0.1</v>
      </c>
    </row>
    <row r="15" spans="1:4" x14ac:dyDescent="0.25">
      <c r="A15" t="s">
        <v>1381</v>
      </c>
      <c r="B15" t="s">
        <v>1382</v>
      </c>
      <c r="C15" s="2">
        <v>8.35</v>
      </c>
      <c r="D15">
        <v>0.15</v>
      </c>
    </row>
    <row r="16" spans="1:4" x14ac:dyDescent="0.25">
      <c r="A16" t="s">
        <v>1265</v>
      </c>
      <c r="B16" t="s">
        <v>1266</v>
      </c>
      <c r="C16">
        <v>2850</v>
      </c>
      <c r="D16">
        <v>2</v>
      </c>
    </row>
    <row r="18" spans="1:4" x14ac:dyDescent="0.25">
      <c r="A18" t="s">
        <v>1239</v>
      </c>
      <c r="B18" t="s">
        <v>1240</v>
      </c>
      <c r="C18">
        <v>1</v>
      </c>
      <c r="D18">
        <v>0.01</v>
      </c>
    </row>
    <row r="19" spans="1:4" ht="14.25" customHeight="1" x14ac:dyDescent="0.25"/>
    <row r="20" spans="1:4" x14ac:dyDescent="0.25">
      <c r="A20" t="s">
        <v>1241</v>
      </c>
      <c r="B20" t="s">
        <v>1242</v>
      </c>
      <c r="C20">
        <v>18</v>
      </c>
      <c r="D20">
        <v>0.5</v>
      </c>
    </row>
    <row r="21" spans="1:4" x14ac:dyDescent="0.25">
      <c r="A21" t="s">
        <v>1243</v>
      </c>
      <c r="B21" t="s">
        <v>1244</v>
      </c>
      <c r="C21">
        <v>21</v>
      </c>
      <c r="D21">
        <v>0.6</v>
      </c>
    </row>
    <row r="22" spans="1:4" x14ac:dyDescent="0.25">
      <c r="A22" t="s">
        <v>1376</v>
      </c>
      <c r="B22" t="s">
        <v>1377</v>
      </c>
      <c r="C22" s="1">
        <v>22</v>
      </c>
      <c r="D22">
        <v>0.6</v>
      </c>
    </row>
    <row r="23" spans="1:4" x14ac:dyDescent="0.25">
      <c r="A23" t="s">
        <v>1454</v>
      </c>
      <c r="B23" t="s">
        <v>1455</v>
      </c>
      <c r="C23">
        <v>34</v>
      </c>
      <c r="D23">
        <v>1.04</v>
      </c>
    </row>
    <row r="24" spans="1:4" x14ac:dyDescent="0.25">
      <c r="A24" t="s">
        <v>1456</v>
      </c>
      <c r="B24" t="s">
        <v>1457</v>
      </c>
      <c r="C24">
        <v>16</v>
      </c>
      <c r="D24">
        <v>0.45</v>
      </c>
    </row>
    <row r="27" spans="1:4" x14ac:dyDescent="0.25">
      <c r="A27" t="s">
        <v>1271</v>
      </c>
      <c r="B27" t="s">
        <v>1273</v>
      </c>
      <c r="C27">
        <v>840</v>
      </c>
      <c r="D27">
        <v>13</v>
      </c>
    </row>
    <row r="28" spans="1:4" x14ac:dyDescent="0.25">
      <c r="A28" t="s">
        <v>1272</v>
      </c>
      <c r="B28" t="s">
        <v>1274</v>
      </c>
      <c r="C28">
        <v>1680</v>
      </c>
      <c r="D28">
        <v>26</v>
      </c>
    </row>
    <row r="30" spans="1:4" x14ac:dyDescent="0.25">
      <c r="A30" s="3" t="s">
        <v>0</v>
      </c>
      <c r="B30" s="3" t="s">
        <v>1</v>
      </c>
      <c r="C30" s="3" t="s">
        <v>844</v>
      </c>
      <c r="D30" s="3" t="s">
        <v>852</v>
      </c>
    </row>
    <row r="31" spans="1:4" x14ac:dyDescent="0.25">
      <c r="A31" t="s">
        <v>1253</v>
      </c>
      <c r="B31" t="s">
        <v>1254</v>
      </c>
      <c r="C31">
        <v>12</v>
      </c>
      <c r="D31">
        <v>0.62</v>
      </c>
    </row>
    <row r="32" spans="1:4" x14ac:dyDescent="0.25">
      <c r="A32" t="s">
        <v>1255</v>
      </c>
      <c r="B32" t="s">
        <v>1256</v>
      </c>
      <c r="C32">
        <v>12.5</v>
      </c>
      <c r="D32">
        <v>0.65</v>
      </c>
    </row>
    <row r="33" spans="1:4" x14ac:dyDescent="0.25">
      <c r="A33" t="s">
        <v>1257</v>
      </c>
      <c r="B33" t="s">
        <v>1258</v>
      </c>
      <c r="C33">
        <v>13</v>
      </c>
      <c r="D33">
        <v>0.67</v>
      </c>
    </row>
    <row r="34" spans="1:4" x14ac:dyDescent="0.25">
      <c r="A34" t="s">
        <v>1245</v>
      </c>
      <c r="B34" t="s">
        <v>1246</v>
      </c>
      <c r="C34">
        <v>13.5</v>
      </c>
      <c r="D34">
        <v>0.7</v>
      </c>
    </row>
    <row r="35" spans="1:4" x14ac:dyDescent="0.25">
      <c r="A35" t="s">
        <v>1247</v>
      </c>
      <c r="B35" t="s">
        <v>1248</v>
      </c>
      <c r="C35">
        <v>14</v>
      </c>
      <c r="D35">
        <v>0.73</v>
      </c>
    </row>
    <row r="36" spans="1:4" x14ac:dyDescent="0.25">
      <c r="A36" t="s">
        <v>1249</v>
      </c>
      <c r="B36" t="s">
        <v>1250</v>
      </c>
      <c r="C36">
        <v>14.5</v>
      </c>
      <c r="D36">
        <v>0.76</v>
      </c>
    </row>
    <row r="37" spans="1:4" x14ac:dyDescent="0.25">
      <c r="A37" t="s">
        <v>1251</v>
      </c>
      <c r="B37" t="s">
        <v>1252</v>
      </c>
      <c r="C37">
        <v>15</v>
      </c>
      <c r="D37">
        <v>0.94</v>
      </c>
    </row>
    <row r="38" spans="1:4" x14ac:dyDescent="0.25">
      <c r="A38" t="s">
        <v>1253</v>
      </c>
      <c r="B38" t="s">
        <v>1506</v>
      </c>
      <c r="C38">
        <v>15.5</v>
      </c>
      <c r="D38">
        <v>1</v>
      </c>
    </row>
    <row r="42" spans="1:4" x14ac:dyDescent="0.25">
      <c r="A42" t="s">
        <v>1267</v>
      </c>
      <c r="B42" t="s">
        <v>1268</v>
      </c>
      <c r="C42">
        <v>11</v>
      </c>
      <c r="D42">
        <v>0.3</v>
      </c>
    </row>
    <row r="43" spans="1:4" x14ac:dyDescent="0.25">
      <c r="A43" t="s">
        <v>1269</v>
      </c>
      <c r="B43" t="s">
        <v>1270</v>
      </c>
      <c r="C43">
        <v>20</v>
      </c>
      <c r="D43">
        <v>0.5</v>
      </c>
    </row>
    <row r="46" spans="1:4" x14ac:dyDescent="0.25">
      <c r="B46" s="47"/>
      <c r="C46" s="47"/>
      <c r="D46" s="47"/>
    </row>
  </sheetData>
  <mergeCells count="1">
    <mergeCell ref="B46:D4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/>
  <dimension ref="A1:M31"/>
  <sheetViews>
    <sheetView workbookViewId="0">
      <selection activeCell="C10" sqref="C10"/>
    </sheetView>
  </sheetViews>
  <sheetFormatPr defaultRowHeight="15" x14ac:dyDescent="0.25"/>
  <cols>
    <col min="1" max="1" width="8.85546875" bestFit="1" customWidth="1"/>
    <col min="2" max="2" width="27.140625" bestFit="1" customWidth="1"/>
    <col min="4" max="4" width="9.85546875" bestFit="1" customWidth="1"/>
  </cols>
  <sheetData>
    <row r="1" spans="1:13" ht="78.75" customHeight="1" thickBot="1" x14ac:dyDescent="0.3">
      <c r="B1" s="28" t="s">
        <v>1363</v>
      </c>
    </row>
    <row r="2" spans="1:13" ht="15.75" thickBot="1" x14ac:dyDescent="0.3">
      <c r="A2">
        <v>118</v>
      </c>
      <c r="F2" s="36" t="s">
        <v>1295</v>
      </c>
      <c r="G2" s="36" t="s">
        <v>1296</v>
      </c>
      <c r="H2" s="36" t="s">
        <v>1300</v>
      </c>
      <c r="I2" s="36" t="s">
        <v>1299</v>
      </c>
      <c r="J2" s="36" t="s">
        <v>1301</v>
      </c>
      <c r="K2" s="36" t="s">
        <v>1344</v>
      </c>
      <c r="L2" s="36" t="s">
        <v>1345</v>
      </c>
      <c r="M2" s="36" t="s">
        <v>1346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5"/>
      <c r="F3" s="37" t="s">
        <v>1316</v>
      </c>
      <c r="G3" s="37" t="s">
        <v>1316</v>
      </c>
      <c r="H3" s="37" t="s">
        <v>1316</v>
      </c>
      <c r="I3" s="37" t="s">
        <v>1316</v>
      </c>
      <c r="J3" s="37" t="s">
        <v>1316</v>
      </c>
      <c r="K3" s="37" t="s">
        <v>1316</v>
      </c>
      <c r="L3" s="37" t="s">
        <v>1316</v>
      </c>
      <c r="M3" s="37" t="s">
        <v>1316</v>
      </c>
    </row>
    <row r="4" spans="1:13" x14ac:dyDescent="0.25">
      <c r="A4" s="16" t="s">
        <v>78</v>
      </c>
      <c r="B4" s="16" t="s">
        <v>79</v>
      </c>
      <c r="C4" s="17">
        <v>31.5</v>
      </c>
      <c r="D4" s="32">
        <v>8.6</v>
      </c>
      <c r="E4" s="16"/>
      <c r="F4" s="33">
        <v>80</v>
      </c>
      <c r="G4" s="18">
        <v>45</v>
      </c>
      <c r="H4" s="18" t="s">
        <v>1305</v>
      </c>
      <c r="I4" s="18" t="s">
        <v>1297</v>
      </c>
      <c r="J4" s="18" t="s">
        <v>1297</v>
      </c>
      <c r="K4" s="18" t="s">
        <v>1347</v>
      </c>
      <c r="L4" s="18" t="s">
        <v>1348</v>
      </c>
      <c r="M4" s="18" t="s">
        <v>1349</v>
      </c>
    </row>
    <row r="5" spans="1:13" x14ac:dyDescent="0.25">
      <c r="A5" s="10" t="s">
        <v>80</v>
      </c>
      <c r="B5" s="10" t="s">
        <v>81</v>
      </c>
      <c r="C5" s="15">
        <f>$C$4</f>
        <v>31.5</v>
      </c>
      <c r="D5" s="31">
        <v>10.6</v>
      </c>
      <c r="E5" s="10"/>
      <c r="F5" s="30">
        <v>100</v>
      </c>
      <c r="G5" s="14">
        <v>50</v>
      </c>
      <c r="H5" s="14" t="s">
        <v>1305</v>
      </c>
      <c r="I5" s="14" t="s">
        <v>1302</v>
      </c>
      <c r="J5" s="14" t="s">
        <v>1302</v>
      </c>
      <c r="K5" s="14" t="s">
        <v>1350</v>
      </c>
      <c r="L5" s="14" t="s">
        <v>1351</v>
      </c>
      <c r="M5" s="14" t="s">
        <v>1352</v>
      </c>
    </row>
    <row r="6" spans="1:13" x14ac:dyDescent="0.25">
      <c r="A6" s="10" t="s">
        <v>82</v>
      </c>
      <c r="B6" s="10" t="s">
        <v>83</v>
      </c>
      <c r="C6" s="15">
        <f>$C$5</f>
        <v>31.5</v>
      </c>
      <c r="D6" s="31">
        <v>10.6</v>
      </c>
      <c r="E6" s="10"/>
      <c r="F6" s="30">
        <v>100</v>
      </c>
      <c r="G6" s="14">
        <v>50</v>
      </c>
      <c r="H6" s="14" t="s">
        <v>1305</v>
      </c>
      <c r="I6" s="14" t="s">
        <v>1302</v>
      </c>
      <c r="J6" s="14" t="s">
        <v>1302</v>
      </c>
      <c r="K6" s="14" t="s">
        <v>1350</v>
      </c>
      <c r="L6" s="14" t="s">
        <v>1351</v>
      </c>
      <c r="M6" s="14" t="s">
        <v>1352</v>
      </c>
    </row>
    <row r="7" spans="1:13" x14ac:dyDescent="0.25">
      <c r="A7" s="10" t="s">
        <v>84</v>
      </c>
      <c r="B7" s="10" t="s">
        <v>85</v>
      </c>
      <c r="C7" s="15">
        <f t="shared" ref="C7:C8" si="0">$C$5</f>
        <v>31.5</v>
      </c>
      <c r="D7" s="31">
        <v>13.4</v>
      </c>
      <c r="E7" s="10"/>
      <c r="F7" s="30">
        <v>120</v>
      </c>
      <c r="G7" s="14">
        <v>55</v>
      </c>
      <c r="H7" s="14" t="s">
        <v>1310</v>
      </c>
      <c r="I7" s="14" t="s">
        <v>1304</v>
      </c>
      <c r="J7" s="14" t="s">
        <v>1304</v>
      </c>
      <c r="K7" s="14" t="s">
        <v>1350</v>
      </c>
      <c r="L7" s="14" t="s">
        <v>1353</v>
      </c>
      <c r="M7" s="14" t="s">
        <v>1354</v>
      </c>
    </row>
    <row r="8" spans="1:13" x14ac:dyDescent="0.25">
      <c r="A8" s="10" t="s">
        <v>86</v>
      </c>
      <c r="B8" s="10" t="s">
        <v>87</v>
      </c>
      <c r="C8" s="15">
        <f t="shared" si="0"/>
        <v>31.5</v>
      </c>
      <c r="D8" s="31">
        <v>13.4</v>
      </c>
      <c r="E8" s="10"/>
      <c r="F8" s="30">
        <v>120</v>
      </c>
      <c r="G8" s="14">
        <v>55</v>
      </c>
      <c r="H8" s="14" t="s">
        <v>1310</v>
      </c>
      <c r="I8" s="14" t="s">
        <v>1304</v>
      </c>
      <c r="J8" s="14" t="s">
        <v>1304</v>
      </c>
      <c r="K8" s="14" t="s">
        <v>1350</v>
      </c>
      <c r="L8" s="14" t="s">
        <v>1353</v>
      </c>
      <c r="M8" s="14" t="s">
        <v>1354</v>
      </c>
    </row>
    <row r="9" spans="1:13" x14ac:dyDescent="0.25">
      <c r="A9" s="10" t="s">
        <v>88</v>
      </c>
      <c r="B9" s="10" t="s">
        <v>89</v>
      </c>
      <c r="C9" s="15">
        <v>31.8</v>
      </c>
      <c r="D9" s="31">
        <v>16</v>
      </c>
      <c r="E9" s="10"/>
      <c r="F9" s="30">
        <v>140</v>
      </c>
      <c r="G9" s="14">
        <v>60</v>
      </c>
      <c r="H9" s="14" t="s">
        <v>1310</v>
      </c>
      <c r="I9" s="14" t="s">
        <v>1307</v>
      </c>
      <c r="J9" s="14" t="s">
        <v>1307</v>
      </c>
      <c r="K9" s="14" t="s">
        <v>1298</v>
      </c>
      <c r="L9" s="14" t="s">
        <v>1355</v>
      </c>
      <c r="M9" s="14" t="s">
        <v>1356</v>
      </c>
    </row>
    <row r="10" spans="1:13" x14ac:dyDescent="0.25">
      <c r="A10" s="10" t="s">
        <v>90</v>
      </c>
      <c r="B10" s="10" t="s">
        <v>91</v>
      </c>
      <c r="C10" s="15">
        <f>$C$9</f>
        <v>31.8</v>
      </c>
      <c r="D10" s="31">
        <v>18.8</v>
      </c>
      <c r="E10" s="10"/>
      <c r="F10" s="30">
        <v>160</v>
      </c>
      <c r="G10" s="14">
        <v>65</v>
      </c>
      <c r="H10" s="14" t="s">
        <v>1312</v>
      </c>
      <c r="I10" s="14" t="s">
        <v>1321</v>
      </c>
      <c r="J10" s="14" t="s">
        <v>1321</v>
      </c>
      <c r="K10" s="14" t="s">
        <v>1303</v>
      </c>
      <c r="L10" s="14" t="s">
        <v>1357</v>
      </c>
      <c r="M10" s="14" t="s">
        <v>1358</v>
      </c>
    </row>
    <row r="11" spans="1:13" x14ac:dyDescent="0.25">
      <c r="A11" s="10" t="s">
        <v>92</v>
      </c>
      <c r="B11" s="10" t="s">
        <v>93</v>
      </c>
      <c r="C11" s="15">
        <f t="shared" ref="C11:C12" si="1">$C$9</f>
        <v>31.8</v>
      </c>
      <c r="D11" s="31">
        <v>22</v>
      </c>
      <c r="E11" s="10"/>
      <c r="F11" s="30">
        <v>180</v>
      </c>
      <c r="G11" s="14">
        <v>70</v>
      </c>
      <c r="H11" s="14" t="s">
        <v>1297</v>
      </c>
      <c r="I11" s="14" t="s">
        <v>1309</v>
      </c>
      <c r="J11" s="14" t="s">
        <v>1309</v>
      </c>
      <c r="K11" s="14" t="s">
        <v>1303</v>
      </c>
      <c r="L11" s="14" t="s">
        <v>1359</v>
      </c>
      <c r="M11" s="14" t="s">
        <v>1360</v>
      </c>
    </row>
    <row r="12" spans="1:13" x14ac:dyDescent="0.25">
      <c r="A12" s="10" t="s">
        <v>94</v>
      </c>
      <c r="B12" s="10" t="s">
        <v>95</v>
      </c>
      <c r="C12" s="15">
        <f t="shared" si="1"/>
        <v>31.8</v>
      </c>
      <c r="D12" s="31">
        <v>25.3</v>
      </c>
      <c r="E12" s="10"/>
      <c r="F12" s="30">
        <v>200</v>
      </c>
      <c r="G12" s="14">
        <v>75</v>
      </c>
      <c r="H12" s="14" t="s">
        <v>1302</v>
      </c>
      <c r="I12" s="14" t="s">
        <v>1361</v>
      </c>
      <c r="J12" s="14" t="s">
        <v>1361</v>
      </c>
      <c r="K12" s="14" t="s">
        <v>1305</v>
      </c>
      <c r="L12" s="14" t="s">
        <v>1362</v>
      </c>
      <c r="M12" s="14" t="s">
        <v>1359</v>
      </c>
    </row>
    <row r="15" spans="1:13" x14ac:dyDescent="0.25">
      <c r="C15" s="47"/>
      <c r="D15" s="47"/>
      <c r="E15" s="47"/>
    </row>
    <row r="23" spans="6:13" x14ac:dyDescent="0.25">
      <c r="F23" s="35"/>
      <c r="G23" s="35"/>
      <c r="H23" s="35"/>
      <c r="I23" s="35"/>
      <c r="J23" s="35"/>
      <c r="K23" s="35"/>
      <c r="L23" s="35"/>
      <c r="M23" s="35"/>
    </row>
    <row r="24" spans="6:13" x14ac:dyDescent="0.25">
      <c r="F24" s="35"/>
      <c r="G24" s="35"/>
      <c r="H24" s="35"/>
      <c r="I24" s="35"/>
      <c r="J24" s="35"/>
      <c r="K24" s="35"/>
      <c r="L24" s="35"/>
      <c r="M24" s="35"/>
    </row>
    <row r="25" spans="6:13" x14ac:dyDescent="0.25">
      <c r="F25" s="34"/>
      <c r="G25" s="34"/>
      <c r="H25" s="34"/>
      <c r="I25" s="34"/>
      <c r="J25" s="34"/>
      <c r="K25" s="34"/>
      <c r="L25" s="34"/>
      <c r="M25" s="34"/>
    </row>
    <row r="26" spans="6:13" x14ac:dyDescent="0.25">
      <c r="F26" s="34"/>
      <c r="G26" s="34"/>
      <c r="H26" s="34"/>
      <c r="I26" s="34"/>
      <c r="J26" s="34"/>
      <c r="K26" s="34"/>
      <c r="L26" s="34"/>
      <c r="M26" s="34"/>
    </row>
    <row r="27" spans="6:13" x14ac:dyDescent="0.25">
      <c r="F27" s="34"/>
      <c r="G27" s="34"/>
      <c r="H27" s="34"/>
      <c r="I27" s="34"/>
      <c r="J27" s="34"/>
      <c r="K27" s="34"/>
      <c r="L27" s="34"/>
      <c r="M27" s="34"/>
    </row>
    <row r="28" spans="6:13" x14ac:dyDescent="0.25">
      <c r="F28" s="34"/>
      <c r="G28" s="34"/>
      <c r="H28" s="34"/>
      <c r="I28" s="34"/>
      <c r="J28" s="34"/>
      <c r="K28" s="34"/>
      <c r="L28" s="34"/>
      <c r="M28" s="34"/>
    </row>
    <row r="29" spans="6:13" x14ac:dyDescent="0.25">
      <c r="F29" s="34"/>
      <c r="G29" s="34"/>
      <c r="H29" s="34"/>
      <c r="I29" s="34"/>
      <c r="J29" s="34"/>
      <c r="K29" s="34"/>
      <c r="L29" s="34"/>
      <c r="M29" s="34"/>
    </row>
    <row r="30" spans="6:13" x14ac:dyDescent="0.25">
      <c r="F30" s="34"/>
      <c r="G30" s="34"/>
      <c r="H30" s="34"/>
      <c r="I30" s="34"/>
      <c r="J30" s="34"/>
      <c r="K30" s="34"/>
      <c r="L30" s="34"/>
      <c r="M30" s="34"/>
    </row>
    <row r="31" spans="6:13" x14ac:dyDescent="0.25">
      <c r="F31" s="34"/>
      <c r="G31" s="34"/>
      <c r="H31" s="34"/>
      <c r="I31" s="34"/>
      <c r="J31" s="34"/>
      <c r="K31" s="34"/>
      <c r="L31" s="34"/>
      <c r="M31" s="34"/>
    </row>
  </sheetData>
  <mergeCells count="1">
    <mergeCell ref="C15:E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M17"/>
  <sheetViews>
    <sheetView workbookViewId="0">
      <selection activeCell="C6" sqref="C6"/>
    </sheetView>
  </sheetViews>
  <sheetFormatPr defaultRowHeight="15" x14ac:dyDescent="0.25"/>
  <cols>
    <col min="1" max="1" width="9.5703125" bestFit="1" customWidth="1"/>
    <col min="2" max="2" width="29.28515625" bestFit="1" customWidth="1"/>
    <col min="5" max="5" width="3.5703125" customWidth="1"/>
  </cols>
  <sheetData>
    <row r="1" spans="1:13" ht="76.5" customHeight="1" thickBot="1" x14ac:dyDescent="0.3">
      <c r="B1" s="28" t="s">
        <v>1364</v>
      </c>
    </row>
    <row r="2" spans="1:13" ht="15.75" thickBot="1" x14ac:dyDescent="0.3">
      <c r="A2">
        <v>119</v>
      </c>
      <c r="F2" s="36" t="s">
        <v>1295</v>
      </c>
      <c r="G2" s="36" t="s">
        <v>1296</v>
      </c>
      <c r="H2" s="36" t="s">
        <v>1300</v>
      </c>
      <c r="I2" s="36" t="s">
        <v>1299</v>
      </c>
      <c r="J2" s="36" t="s">
        <v>1301</v>
      </c>
      <c r="K2" s="36" t="s">
        <v>1344</v>
      </c>
      <c r="L2" s="36" t="s">
        <v>1345</v>
      </c>
      <c r="M2" s="36" t="s">
        <v>1346</v>
      </c>
    </row>
    <row r="3" spans="1:13" ht="15.75" thickBot="1" x14ac:dyDescent="0.3">
      <c r="A3" s="19" t="s">
        <v>0</v>
      </c>
      <c r="B3" s="20" t="s">
        <v>1</v>
      </c>
      <c r="C3" s="20" t="s">
        <v>54</v>
      </c>
      <c r="D3" s="20" t="s">
        <v>55</v>
      </c>
      <c r="E3" s="24"/>
      <c r="F3" s="37" t="s">
        <v>1316</v>
      </c>
      <c r="G3" s="37" t="s">
        <v>1316</v>
      </c>
      <c r="H3" s="37" t="s">
        <v>1316</v>
      </c>
      <c r="I3" s="37" t="s">
        <v>1316</v>
      </c>
      <c r="J3" s="37" t="s">
        <v>1316</v>
      </c>
      <c r="K3" s="37" t="s">
        <v>1316</v>
      </c>
      <c r="L3" s="37" t="s">
        <v>1316</v>
      </c>
      <c r="M3" s="37" t="s">
        <v>1316</v>
      </c>
    </row>
    <row r="4" spans="1:13" x14ac:dyDescent="0.25">
      <c r="A4" s="16" t="s">
        <v>96</v>
      </c>
      <c r="B4" s="16" t="s">
        <v>1461</v>
      </c>
      <c r="C4" s="17">
        <v>36.200000000000003</v>
      </c>
      <c r="D4" s="16">
        <v>7.9</v>
      </c>
      <c r="E4" s="16"/>
      <c r="F4" s="42">
        <v>80</v>
      </c>
      <c r="G4" s="42">
        <v>50</v>
      </c>
      <c r="H4" s="43">
        <v>4</v>
      </c>
      <c r="I4" s="43">
        <v>7</v>
      </c>
      <c r="J4" s="42">
        <v>10</v>
      </c>
      <c r="K4" s="43">
        <v>2</v>
      </c>
      <c r="L4" s="43">
        <v>18.2</v>
      </c>
      <c r="M4" s="43">
        <v>21</v>
      </c>
    </row>
    <row r="5" spans="1:13" x14ac:dyDescent="0.25">
      <c r="A5" s="10" t="s">
        <v>97</v>
      </c>
      <c r="B5" s="10" t="s">
        <v>98</v>
      </c>
      <c r="C5" s="15">
        <v>34.1</v>
      </c>
      <c r="D5" s="10">
        <v>9.8000000000000007</v>
      </c>
      <c r="E5" s="10"/>
      <c r="F5" s="40">
        <v>100</v>
      </c>
      <c r="G5" s="40">
        <v>55</v>
      </c>
      <c r="H5" s="41">
        <v>4.5</v>
      </c>
      <c r="I5" s="41">
        <v>7.5</v>
      </c>
      <c r="J5" s="40">
        <v>10</v>
      </c>
      <c r="K5" s="41">
        <v>2.5</v>
      </c>
      <c r="L5" s="41">
        <v>19.100000000000001</v>
      </c>
      <c r="M5" s="41">
        <v>22.4</v>
      </c>
    </row>
    <row r="6" spans="1:13" x14ac:dyDescent="0.25">
      <c r="A6" s="10" t="s">
        <v>99</v>
      </c>
      <c r="B6" s="10" t="s">
        <v>100</v>
      </c>
      <c r="C6" s="15">
        <f>$C$5</f>
        <v>34.1</v>
      </c>
      <c r="D6" s="10">
        <v>12.1</v>
      </c>
      <c r="E6" s="10"/>
      <c r="F6" s="40">
        <v>120</v>
      </c>
      <c r="G6" s="40">
        <v>60</v>
      </c>
      <c r="H6" s="41">
        <v>5</v>
      </c>
      <c r="I6" s="41">
        <v>8</v>
      </c>
      <c r="J6" s="40">
        <v>12</v>
      </c>
      <c r="K6" s="41">
        <v>2.5</v>
      </c>
      <c r="L6" s="41">
        <v>19.8</v>
      </c>
      <c r="M6" s="41">
        <v>23.9</v>
      </c>
    </row>
    <row r="7" spans="1:13" x14ac:dyDescent="0.25">
      <c r="A7" s="10" t="s">
        <v>101</v>
      </c>
      <c r="B7" s="10" t="s">
        <v>102</v>
      </c>
      <c r="C7" s="15">
        <f t="shared" ref="C7:C14" si="0">$C$5</f>
        <v>34.1</v>
      </c>
      <c r="D7" s="10">
        <v>14.5</v>
      </c>
      <c r="E7" s="10"/>
      <c r="F7" s="40">
        <v>140</v>
      </c>
      <c r="G7" s="40">
        <v>65</v>
      </c>
      <c r="H7" s="41">
        <v>5</v>
      </c>
      <c r="I7" s="41">
        <v>9</v>
      </c>
      <c r="J7" s="40">
        <v>12</v>
      </c>
      <c r="K7" s="41">
        <v>2.5</v>
      </c>
      <c r="L7" s="41">
        <v>21.7</v>
      </c>
      <c r="M7" s="41">
        <v>26.2</v>
      </c>
    </row>
    <row r="8" spans="1:13" x14ac:dyDescent="0.25">
      <c r="A8" s="10" t="s">
        <v>103</v>
      </c>
      <c r="B8" s="10" t="s">
        <v>104</v>
      </c>
      <c r="C8" s="15">
        <f t="shared" si="0"/>
        <v>34.1</v>
      </c>
      <c r="D8" s="10">
        <v>17</v>
      </c>
      <c r="E8" s="10"/>
      <c r="F8" s="40">
        <v>160</v>
      </c>
      <c r="G8" s="40">
        <v>70</v>
      </c>
      <c r="H8" s="41">
        <v>5.5</v>
      </c>
      <c r="I8" s="41">
        <v>9.5</v>
      </c>
      <c r="J8" s="40">
        <v>12</v>
      </c>
      <c r="K8" s="41">
        <v>3</v>
      </c>
      <c r="L8" s="41">
        <v>22.7</v>
      </c>
      <c r="M8" s="41">
        <v>27.7</v>
      </c>
    </row>
    <row r="9" spans="1:13" x14ac:dyDescent="0.25">
      <c r="A9" s="10" t="s">
        <v>105</v>
      </c>
      <c r="B9" s="10" t="s">
        <v>106</v>
      </c>
      <c r="C9" s="15">
        <f t="shared" si="0"/>
        <v>34.1</v>
      </c>
      <c r="D9" s="10">
        <v>19.7</v>
      </c>
      <c r="E9" s="10"/>
      <c r="F9" s="40">
        <v>180</v>
      </c>
      <c r="G9" s="40">
        <v>75</v>
      </c>
      <c r="H9" s="41">
        <v>5.5</v>
      </c>
      <c r="I9" s="41">
        <v>10.5</v>
      </c>
      <c r="J9" s="40">
        <v>12</v>
      </c>
      <c r="K9" s="41">
        <v>3</v>
      </c>
      <c r="L9" s="41">
        <v>24.7</v>
      </c>
      <c r="M9" s="41">
        <v>30</v>
      </c>
    </row>
    <row r="10" spans="1:13" x14ac:dyDescent="0.25">
      <c r="A10" s="10" t="s">
        <v>107</v>
      </c>
      <c r="B10" s="10" t="s">
        <v>108</v>
      </c>
      <c r="C10" s="15">
        <f t="shared" si="0"/>
        <v>34.1</v>
      </c>
      <c r="D10" s="10">
        <v>22.8</v>
      </c>
      <c r="E10" s="10"/>
      <c r="F10" s="40">
        <v>200</v>
      </c>
      <c r="G10" s="40">
        <v>80</v>
      </c>
      <c r="H10" s="41">
        <v>6</v>
      </c>
      <c r="I10" s="41">
        <v>11</v>
      </c>
      <c r="J10" s="40">
        <v>13</v>
      </c>
      <c r="K10" s="41">
        <v>3</v>
      </c>
      <c r="L10" s="41">
        <v>25.6</v>
      </c>
      <c r="M10" s="41">
        <v>31.5</v>
      </c>
    </row>
    <row r="11" spans="1:13" x14ac:dyDescent="0.25">
      <c r="A11" s="10" t="s">
        <v>109</v>
      </c>
      <c r="B11" s="10" t="s">
        <v>110</v>
      </c>
      <c r="C11" s="15">
        <f t="shared" si="0"/>
        <v>34.1</v>
      </c>
      <c r="D11" s="10">
        <v>26.6</v>
      </c>
      <c r="E11" s="10"/>
      <c r="F11" s="40">
        <v>220</v>
      </c>
      <c r="G11" s="40">
        <v>85</v>
      </c>
      <c r="H11" s="41">
        <v>6.5</v>
      </c>
      <c r="I11" s="41">
        <v>12</v>
      </c>
      <c r="J11" s="40">
        <v>13</v>
      </c>
      <c r="K11" s="41">
        <v>3.5</v>
      </c>
      <c r="L11" s="41">
        <v>27</v>
      </c>
      <c r="M11" s="41">
        <v>33.200000000000003</v>
      </c>
    </row>
    <row r="12" spans="1:13" x14ac:dyDescent="0.25">
      <c r="A12" s="10" t="s">
        <v>111</v>
      </c>
      <c r="B12" s="10" t="s">
        <v>112</v>
      </c>
      <c r="C12" s="15">
        <f t="shared" si="0"/>
        <v>34.1</v>
      </c>
      <c r="D12" s="10">
        <v>30.2</v>
      </c>
      <c r="E12" s="10"/>
      <c r="F12" s="40">
        <v>240</v>
      </c>
      <c r="G12" s="40">
        <v>90</v>
      </c>
      <c r="H12" s="41">
        <v>7</v>
      </c>
      <c r="I12" s="41">
        <v>12.5</v>
      </c>
      <c r="J12" s="40">
        <v>15</v>
      </c>
      <c r="K12" s="41">
        <v>3.5</v>
      </c>
      <c r="L12" s="41">
        <v>27.9</v>
      </c>
      <c r="M12" s="41">
        <v>34.700000000000003</v>
      </c>
    </row>
    <row r="13" spans="1:13" x14ac:dyDescent="0.25">
      <c r="A13" s="10" t="s">
        <v>113</v>
      </c>
      <c r="B13" s="10" t="s">
        <v>114</v>
      </c>
      <c r="C13" s="15">
        <f t="shared" si="0"/>
        <v>34.1</v>
      </c>
      <c r="D13" s="10">
        <v>35.200000000000003</v>
      </c>
      <c r="E13" s="10"/>
      <c r="F13" s="40">
        <v>270</v>
      </c>
      <c r="G13" s="40">
        <v>95</v>
      </c>
      <c r="H13" s="41">
        <v>7.5</v>
      </c>
      <c r="I13" s="41">
        <v>13.5</v>
      </c>
      <c r="J13" s="40">
        <v>15</v>
      </c>
      <c r="K13" s="41">
        <v>4</v>
      </c>
      <c r="L13" s="41">
        <v>28.9</v>
      </c>
      <c r="M13" s="41">
        <v>36.200000000000003</v>
      </c>
    </row>
    <row r="14" spans="1:13" x14ac:dyDescent="0.25">
      <c r="A14" s="10" t="s">
        <v>115</v>
      </c>
      <c r="B14" s="10" t="s">
        <v>116</v>
      </c>
      <c r="C14" s="15">
        <f t="shared" si="0"/>
        <v>34.1</v>
      </c>
      <c r="D14" s="10">
        <v>44.4</v>
      </c>
      <c r="E14" s="10"/>
      <c r="F14" s="40">
        <v>300</v>
      </c>
      <c r="G14" s="40">
        <v>100</v>
      </c>
      <c r="H14" s="41">
        <v>9.5</v>
      </c>
      <c r="I14" s="41">
        <v>15</v>
      </c>
      <c r="J14" s="40">
        <v>15</v>
      </c>
      <c r="K14" s="41">
        <v>4.5</v>
      </c>
      <c r="L14" s="41">
        <v>28.9</v>
      </c>
      <c r="M14" s="41">
        <v>36.200000000000003</v>
      </c>
    </row>
    <row r="15" spans="1:13" x14ac:dyDescent="0.25">
      <c r="C15" s="2"/>
    </row>
    <row r="17" spans="3:5" x14ac:dyDescent="0.25">
      <c r="C17" s="47"/>
      <c r="D17" s="47"/>
      <c r="E17" s="47"/>
    </row>
  </sheetData>
  <mergeCells count="1"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7"/>
  <dimension ref="A3:Q112"/>
  <sheetViews>
    <sheetView workbookViewId="0">
      <selection activeCell="C18" sqref="C18"/>
    </sheetView>
  </sheetViews>
  <sheetFormatPr defaultRowHeight="15" x14ac:dyDescent="0.25"/>
  <cols>
    <col min="1" max="1" width="8.85546875" bestFit="1" customWidth="1"/>
    <col min="2" max="2" width="38.42578125" customWidth="1"/>
  </cols>
  <sheetData>
    <row r="3" spans="1:17" x14ac:dyDescent="0.25">
      <c r="A3" s="3" t="s">
        <v>0</v>
      </c>
      <c r="B3" s="3" t="s">
        <v>1</v>
      </c>
      <c r="C3" s="3" t="s">
        <v>54</v>
      </c>
      <c r="D3" s="3" t="s">
        <v>55</v>
      </c>
      <c r="E3">
        <v>199</v>
      </c>
    </row>
    <row r="4" spans="1:17" x14ac:dyDescent="0.25">
      <c r="A4" t="s">
        <v>117</v>
      </c>
      <c r="B4" t="s">
        <v>129</v>
      </c>
      <c r="C4" s="2">
        <v>39.5</v>
      </c>
      <c r="D4">
        <v>0.35</v>
      </c>
      <c r="Q4">
        <v>199</v>
      </c>
    </row>
    <row r="5" spans="1:17" x14ac:dyDescent="0.25">
      <c r="A5" t="s">
        <v>118</v>
      </c>
      <c r="B5" t="s">
        <v>128</v>
      </c>
      <c r="C5" s="2">
        <f>$C$4</f>
        <v>39.5</v>
      </c>
      <c r="D5">
        <v>0.47</v>
      </c>
    </row>
    <row r="6" spans="1:17" x14ac:dyDescent="0.25">
      <c r="A6" t="s">
        <v>119</v>
      </c>
      <c r="B6" t="s">
        <v>130</v>
      </c>
      <c r="C6" s="2">
        <f t="shared" ref="C6:C10" si="0">$C$4</f>
        <v>39.5</v>
      </c>
      <c r="D6">
        <v>0.59</v>
      </c>
    </row>
    <row r="7" spans="1:17" x14ac:dyDescent="0.25">
      <c r="A7" t="s">
        <v>120</v>
      </c>
      <c r="B7" t="s">
        <v>131</v>
      </c>
      <c r="C7" s="2">
        <f t="shared" si="0"/>
        <v>39.5</v>
      </c>
      <c r="D7">
        <v>0.71</v>
      </c>
    </row>
    <row r="8" spans="1:17" x14ac:dyDescent="0.25">
      <c r="A8" t="s">
        <v>121</v>
      </c>
      <c r="B8" t="s">
        <v>133</v>
      </c>
      <c r="C8" s="2">
        <f t="shared" si="0"/>
        <v>39.5</v>
      </c>
      <c r="D8">
        <v>0.94</v>
      </c>
    </row>
    <row r="9" spans="1:17" x14ac:dyDescent="0.25">
      <c r="A9" t="s">
        <v>122</v>
      </c>
      <c r="B9" t="s">
        <v>134</v>
      </c>
      <c r="C9" s="2">
        <f t="shared" si="0"/>
        <v>39.5</v>
      </c>
      <c r="D9">
        <v>1.18</v>
      </c>
    </row>
    <row r="10" spans="1:17" x14ac:dyDescent="0.25">
      <c r="A10" t="s">
        <v>254</v>
      </c>
      <c r="B10" t="s">
        <v>255</v>
      </c>
      <c r="C10" s="2">
        <f t="shared" si="0"/>
        <v>39.5</v>
      </c>
      <c r="D10">
        <v>2.36</v>
      </c>
    </row>
    <row r="11" spans="1:17" x14ac:dyDescent="0.25">
      <c r="C11" s="2"/>
    </row>
    <row r="12" spans="1:17" x14ac:dyDescent="0.25">
      <c r="A12" t="s">
        <v>123</v>
      </c>
      <c r="B12" t="s">
        <v>135</v>
      </c>
      <c r="C12" s="2">
        <v>37.700000000000003</v>
      </c>
      <c r="D12">
        <v>1.57</v>
      </c>
      <c r="E12">
        <v>200</v>
      </c>
      <c r="Q12">
        <v>200</v>
      </c>
    </row>
    <row r="13" spans="1:17" x14ac:dyDescent="0.25">
      <c r="A13" t="s">
        <v>124</v>
      </c>
      <c r="B13" t="s">
        <v>132</v>
      </c>
      <c r="C13" s="2">
        <f>$C$12</f>
        <v>37.700000000000003</v>
      </c>
      <c r="D13">
        <v>1.26</v>
      </c>
    </row>
    <row r="14" spans="1:17" x14ac:dyDescent="0.25">
      <c r="A14" t="s">
        <v>125</v>
      </c>
      <c r="B14" t="s">
        <v>136</v>
      </c>
      <c r="C14" s="2">
        <f t="shared" ref="C14:C16" si="1">$C$12</f>
        <v>37.700000000000003</v>
      </c>
      <c r="D14">
        <v>0.94</v>
      </c>
    </row>
    <row r="15" spans="1:17" x14ac:dyDescent="0.25">
      <c r="A15" t="s">
        <v>126</v>
      </c>
      <c r="B15" t="s">
        <v>137</v>
      </c>
      <c r="C15" s="2">
        <f t="shared" si="1"/>
        <v>37.700000000000003</v>
      </c>
      <c r="D15">
        <v>0.79</v>
      </c>
    </row>
    <row r="16" spans="1:17" x14ac:dyDescent="0.25">
      <c r="A16" t="s">
        <v>127</v>
      </c>
      <c r="B16" t="s">
        <v>138</v>
      </c>
      <c r="C16" s="2">
        <f t="shared" si="1"/>
        <v>37.700000000000003</v>
      </c>
      <c r="D16">
        <v>0.63</v>
      </c>
    </row>
    <row r="17" spans="1:17" x14ac:dyDescent="0.25">
      <c r="C17" s="2"/>
    </row>
    <row r="18" spans="1:17" x14ac:dyDescent="0.25">
      <c r="A18" t="s">
        <v>139</v>
      </c>
      <c r="B18" t="s">
        <v>140</v>
      </c>
      <c r="C18" s="2">
        <v>36.4</v>
      </c>
      <c r="D18">
        <v>0.79</v>
      </c>
      <c r="E18">
        <v>101</v>
      </c>
      <c r="Q18">
        <v>101</v>
      </c>
    </row>
    <row r="19" spans="1:17" x14ac:dyDescent="0.25">
      <c r="A19" t="s">
        <v>147</v>
      </c>
      <c r="B19" t="s">
        <v>148</v>
      </c>
      <c r="C19" s="2">
        <f>$C$18</f>
        <v>36.4</v>
      </c>
      <c r="D19">
        <v>0.98</v>
      </c>
    </row>
    <row r="20" spans="1:17" x14ac:dyDescent="0.25">
      <c r="A20" t="s">
        <v>155</v>
      </c>
      <c r="B20" t="s">
        <v>156</v>
      </c>
      <c r="C20" s="2">
        <f t="shared" ref="C20:C83" si="2">$C$18</f>
        <v>36.4</v>
      </c>
      <c r="D20">
        <v>1.18</v>
      </c>
    </row>
    <row r="21" spans="1:17" x14ac:dyDescent="0.25">
      <c r="A21" t="s">
        <v>167</v>
      </c>
      <c r="B21" t="s">
        <v>310</v>
      </c>
      <c r="C21" s="2">
        <f t="shared" si="2"/>
        <v>36.4</v>
      </c>
      <c r="D21">
        <v>1.37</v>
      </c>
    </row>
    <row r="22" spans="1:17" x14ac:dyDescent="0.25">
      <c r="A22" t="s">
        <v>172</v>
      </c>
      <c r="B22" t="s">
        <v>173</v>
      </c>
      <c r="C22" s="2">
        <f t="shared" si="2"/>
        <v>36.4</v>
      </c>
      <c r="D22">
        <v>1.57</v>
      </c>
    </row>
    <row r="23" spans="1:17" x14ac:dyDescent="0.25">
      <c r="A23" t="s">
        <v>186</v>
      </c>
      <c r="B23" t="s">
        <v>187</v>
      </c>
      <c r="C23" s="2">
        <f t="shared" si="2"/>
        <v>36.4</v>
      </c>
      <c r="D23">
        <v>1.96</v>
      </c>
    </row>
    <row r="24" spans="1:17" x14ac:dyDescent="0.25">
      <c r="A24" t="s">
        <v>200</v>
      </c>
      <c r="B24" t="s">
        <v>201</v>
      </c>
      <c r="C24" s="2">
        <f t="shared" si="2"/>
        <v>36.4</v>
      </c>
      <c r="D24">
        <v>2.36</v>
      </c>
    </row>
    <row r="25" spans="1:17" x14ac:dyDescent="0.25">
      <c r="A25" t="s">
        <v>214</v>
      </c>
      <c r="B25" t="s">
        <v>215</v>
      </c>
      <c r="C25" s="2">
        <f t="shared" si="2"/>
        <v>36.4</v>
      </c>
      <c r="D25">
        <v>2.75</v>
      </c>
    </row>
    <row r="26" spans="1:17" x14ac:dyDescent="0.25">
      <c r="A26" t="s">
        <v>232</v>
      </c>
      <c r="B26" t="s">
        <v>233</v>
      </c>
      <c r="C26" s="2">
        <f t="shared" si="2"/>
        <v>36.4</v>
      </c>
      <c r="D26">
        <v>3.14</v>
      </c>
    </row>
    <row r="27" spans="1:17" x14ac:dyDescent="0.25">
      <c r="A27" t="s">
        <v>246</v>
      </c>
      <c r="B27" t="s">
        <v>247</v>
      </c>
      <c r="C27" s="2">
        <f t="shared" si="2"/>
        <v>36.4</v>
      </c>
      <c r="D27">
        <v>3.53</v>
      </c>
    </row>
    <row r="28" spans="1:17" x14ac:dyDescent="0.25">
      <c r="A28" t="s">
        <v>256</v>
      </c>
      <c r="B28" t="s">
        <v>257</v>
      </c>
      <c r="C28" s="2">
        <f t="shared" si="2"/>
        <v>36.4</v>
      </c>
      <c r="D28">
        <v>3.92</v>
      </c>
      <c r="G28" s="47"/>
      <c r="H28" s="47"/>
      <c r="I28" s="47"/>
    </row>
    <row r="29" spans="1:17" x14ac:dyDescent="0.25">
      <c r="A29" t="s">
        <v>272</v>
      </c>
      <c r="B29" t="s">
        <v>273</v>
      </c>
      <c r="C29" s="2">
        <f t="shared" si="2"/>
        <v>36.4</v>
      </c>
      <c r="D29">
        <v>4.71</v>
      </c>
    </row>
    <row r="30" spans="1:17" x14ac:dyDescent="0.25">
      <c r="A30" t="s">
        <v>296</v>
      </c>
      <c r="B30" t="s">
        <v>297</v>
      </c>
      <c r="C30" s="2">
        <f t="shared" si="2"/>
        <v>36.4</v>
      </c>
      <c r="D30">
        <v>5.89</v>
      </c>
    </row>
    <row r="31" spans="1:17" x14ac:dyDescent="0.25">
      <c r="C31" s="2"/>
    </row>
    <row r="32" spans="1:17" x14ac:dyDescent="0.25">
      <c r="A32" t="s">
        <v>141</v>
      </c>
      <c r="B32" t="s">
        <v>142</v>
      </c>
      <c r="C32" s="2">
        <f t="shared" si="2"/>
        <v>36.4</v>
      </c>
      <c r="D32">
        <v>0.94</v>
      </c>
    </row>
    <row r="33" spans="1:4" x14ac:dyDescent="0.25">
      <c r="A33" t="s">
        <v>149</v>
      </c>
      <c r="B33" t="s">
        <v>150</v>
      </c>
      <c r="C33" s="2">
        <f t="shared" si="2"/>
        <v>36.4</v>
      </c>
      <c r="D33">
        <v>1.18</v>
      </c>
    </row>
    <row r="34" spans="1:4" x14ac:dyDescent="0.25">
      <c r="A34" t="s">
        <v>157</v>
      </c>
      <c r="B34" t="s">
        <v>158</v>
      </c>
      <c r="C34" s="2">
        <f t="shared" si="2"/>
        <v>36.4</v>
      </c>
      <c r="D34">
        <v>1.41</v>
      </c>
    </row>
    <row r="35" spans="1:4" x14ac:dyDescent="0.25">
      <c r="A35" t="s">
        <v>174</v>
      </c>
      <c r="B35" t="s">
        <v>175</v>
      </c>
      <c r="C35" s="2">
        <f t="shared" si="2"/>
        <v>36.4</v>
      </c>
      <c r="D35">
        <v>1.88</v>
      </c>
    </row>
    <row r="36" spans="1:4" x14ac:dyDescent="0.25">
      <c r="A36" t="s">
        <v>188</v>
      </c>
      <c r="B36" t="s">
        <v>189</v>
      </c>
      <c r="C36" s="2">
        <f t="shared" si="2"/>
        <v>36.4</v>
      </c>
      <c r="D36">
        <v>2.36</v>
      </c>
    </row>
    <row r="37" spans="1:4" x14ac:dyDescent="0.25">
      <c r="A37" t="s">
        <v>202</v>
      </c>
      <c r="B37" t="s">
        <v>203</v>
      </c>
      <c r="C37" s="2">
        <f t="shared" si="2"/>
        <v>36.4</v>
      </c>
      <c r="D37">
        <v>2.83</v>
      </c>
    </row>
    <row r="38" spans="1:4" x14ac:dyDescent="0.25">
      <c r="A38" t="s">
        <v>216</v>
      </c>
      <c r="B38" t="s">
        <v>217</v>
      </c>
      <c r="C38" s="2">
        <f t="shared" si="2"/>
        <v>36.4</v>
      </c>
      <c r="D38">
        <v>3.3</v>
      </c>
    </row>
    <row r="39" spans="1:4" x14ac:dyDescent="0.25">
      <c r="A39" t="s">
        <v>234</v>
      </c>
      <c r="B39" t="s">
        <v>235</v>
      </c>
      <c r="C39" s="2">
        <f t="shared" si="2"/>
        <v>36.4</v>
      </c>
      <c r="D39">
        <v>3.77</v>
      </c>
    </row>
    <row r="40" spans="1:4" x14ac:dyDescent="0.25">
      <c r="A40" t="s">
        <v>248</v>
      </c>
      <c r="B40" t="s">
        <v>249</v>
      </c>
      <c r="C40" s="2">
        <f t="shared" si="2"/>
        <v>36.4</v>
      </c>
      <c r="D40">
        <v>4.24</v>
      </c>
    </row>
    <row r="41" spans="1:4" x14ac:dyDescent="0.25">
      <c r="A41" t="s">
        <v>258</v>
      </c>
      <c r="B41" t="s">
        <v>259</v>
      </c>
      <c r="C41" s="2">
        <f t="shared" si="2"/>
        <v>36.4</v>
      </c>
      <c r="D41">
        <v>4.71</v>
      </c>
    </row>
    <row r="42" spans="1:4" x14ac:dyDescent="0.25">
      <c r="A42" t="s">
        <v>274</v>
      </c>
      <c r="B42" t="s">
        <v>275</v>
      </c>
      <c r="C42" s="2">
        <f t="shared" si="2"/>
        <v>36.4</v>
      </c>
      <c r="D42">
        <v>5.65</v>
      </c>
    </row>
    <row r="43" spans="1:4" x14ac:dyDescent="0.25">
      <c r="A43" t="s">
        <v>298</v>
      </c>
      <c r="B43" t="s">
        <v>299</v>
      </c>
      <c r="C43" s="2">
        <f t="shared" si="2"/>
        <v>36.4</v>
      </c>
      <c r="D43">
        <v>7.06</v>
      </c>
    </row>
    <row r="44" spans="1:4" x14ac:dyDescent="0.25">
      <c r="C44" s="2"/>
    </row>
    <row r="45" spans="1:4" x14ac:dyDescent="0.25">
      <c r="A45" t="s">
        <v>143</v>
      </c>
      <c r="B45" t="s">
        <v>144</v>
      </c>
      <c r="C45" s="2">
        <f t="shared" si="2"/>
        <v>36.4</v>
      </c>
      <c r="D45">
        <v>1.26</v>
      </c>
    </row>
    <row r="46" spans="1:4" x14ac:dyDescent="0.25">
      <c r="A46" t="s">
        <v>151</v>
      </c>
      <c r="B46" t="s">
        <v>152</v>
      </c>
      <c r="C46" s="2">
        <f t="shared" si="2"/>
        <v>36.4</v>
      </c>
      <c r="D46">
        <v>1.57</v>
      </c>
    </row>
    <row r="47" spans="1:4" x14ac:dyDescent="0.25">
      <c r="A47" t="s">
        <v>159</v>
      </c>
      <c r="B47" t="s">
        <v>160</v>
      </c>
      <c r="C47" s="2">
        <f t="shared" si="2"/>
        <v>36.4</v>
      </c>
      <c r="D47">
        <v>1.88</v>
      </c>
    </row>
    <row r="48" spans="1:4" x14ac:dyDescent="0.25">
      <c r="A48" t="s">
        <v>168</v>
      </c>
      <c r="B48" t="s">
        <v>169</v>
      </c>
      <c r="C48" s="2">
        <f t="shared" si="2"/>
        <v>36.4</v>
      </c>
      <c r="D48">
        <v>2.2000000000000002</v>
      </c>
    </row>
    <row r="49" spans="1:9" x14ac:dyDescent="0.25">
      <c r="A49" t="s">
        <v>176</v>
      </c>
      <c r="B49" t="s">
        <v>177</v>
      </c>
      <c r="C49" s="2">
        <f t="shared" si="2"/>
        <v>36.4</v>
      </c>
      <c r="D49">
        <v>2.5099999999999998</v>
      </c>
    </row>
    <row r="50" spans="1:9" x14ac:dyDescent="0.25">
      <c r="A50" t="s">
        <v>190</v>
      </c>
      <c r="B50" t="s">
        <v>191</v>
      </c>
      <c r="C50" s="2">
        <f t="shared" si="2"/>
        <v>36.4</v>
      </c>
      <c r="D50">
        <v>3.14</v>
      </c>
    </row>
    <row r="51" spans="1:9" x14ac:dyDescent="0.25">
      <c r="A51" t="s">
        <v>204</v>
      </c>
      <c r="B51" t="s">
        <v>205</v>
      </c>
      <c r="C51" s="2">
        <f t="shared" si="2"/>
        <v>36.4</v>
      </c>
      <c r="D51">
        <v>3.77</v>
      </c>
    </row>
    <row r="52" spans="1:9" x14ac:dyDescent="0.25">
      <c r="A52" t="s">
        <v>218</v>
      </c>
      <c r="B52" t="s">
        <v>219</v>
      </c>
      <c r="C52" s="2">
        <f t="shared" si="2"/>
        <v>36.4</v>
      </c>
      <c r="D52">
        <v>4.4000000000000004</v>
      </c>
    </row>
    <row r="53" spans="1:9" x14ac:dyDescent="0.25">
      <c r="A53" t="s">
        <v>236</v>
      </c>
      <c r="B53" t="s">
        <v>237</v>
      </c>
      <c r="C53" s="2">
        <f t="shared" si="2"/>
        <v>36.4</v>
      </c>
      <c r="D53">
        <v>5.0199999999999996</v>
      </c>
    </row>
    <row r="54" spans="1:9" x14ac:dyDescent="0.25">
      <c r="A54" t="s">
        <v>250</v>
      </c>
      <c r="B54" t="s">
        <v>251</v>
      </c>
      <c r="C54" s="2">
        <f t="shared" si="2"/>
        <v>36.4</v>
      </c>
      <c r="D54">
        <v>5.65</v>
      </c>
    </row>
    <row r="55" spans="1:9" x14ac:dyDescent="0.25">
      <c r="A55" t="s">
        <v>260</v>
      </c>
      <c r="B55" t="s">
        <v>261</v>
      </c>
      <c r="C55" s="2">
        <f t="shared" si="2"/>
        <v>36.4</v>
      </c>
      <c r="D55">
        <v>6.28</v>
      </c>
    </row>
    <row r="56" spans="1:9" x14ac:dyDescent="0.25">
      <c r="A56" t="s">
        <v>276</v>
      </c>
      <c r="B56" t="s">
        <v>277</v>
      </c>
      <c r="C56" s="2">
        <f t="shared" si="2"/>
        <v>36.4</v>
      </c>
      <c r="D56">
        <v>7.54</v>
      </c>
    </row>
    <row r="57" spans="1:9" x14ac:dyDescent="0.25">
      <c r="A57" t="s">
        <v>286</v>
      </c>
      <c r="B57" t="s">
        <v>287</v>
      </c>
      <c r="C57" s="2">
        <f t="shared" si="2"/>
        <v>36.4</v>
      </c>
      <c r="D57">
        <v>8.7899999999999991</v>
      </c>
    </row>
    <row r="58" spans="1:9" x14ac:dyDescent="0.25">
      <c r="A58" t="s">
        <v>300</v>
      </c>
      <c r="B58" t="s">
        <v>301</v>
      </c>
      <c r="C58" s="2">
        <f t="shared" si="2"/>
        <v>36.4</v>
      </c>
      <c r="D58">
        <v>9.42</v>
      </c>
    </row>
    <row r="59" spans="1:9" x14ac:dyDescent="0.25">
      <c r="C59" s="2"/>
    </row>
    <row r="60" spans="1:9" x14ac:dyDescent="0.25">
      <c r="A60" t="s">
        <v>145</v>
      </c>
      <c r="B60" t="s">
        <v>146</v>
      </c>
      <c r="C60" s="2">
        <f t="shared" si="2"/>
        <v>36.4</v>
      </c>
      <c r="D60">
        <v>1.57</v>
      </c>
    </row>
    <row r="61" spans="1:9" x14ac:dyDescent="0.25">
      <c r="A61" t="s">
        <v>153</v>
      </c>
      <c r="B61" t="s">
        <v>154</v>
      </c>
      <c r="C61" s="2">
        <f t="shared" si="2"/>
        <v>36.4</v>
      </c>
      <c r="D61">
        <v>1.96</v>
      </c>
    </row>
    <row r="62" spans="1:9" x14ac:dyDescent="0.25">
      <c r="A62" t="s">
        <v>161</v>
      </c>
      <c r="B62" t="s">
        <v>162</v>
      </c>
      <c r="C62" s="2">
        <f t="shared" si="2"/>
        <v>36.4</v>
      </c>
      <c r="D62">
        <v>2.36</v>
      </c>
      <c r="G62" s="47"/>
      <c r="H62" s="47"/>
      <c r="I62" s="47"/>
    </row>
    <row r="63" spans="1:9" x14ac:dyDescent="0.25">
      <c r="A63" t="s">
        <v>170</v>
      </c>
      <c r="B63" t="s">
        <v>171</v>
      </c>
      <c r="C63" s="2">
        <f t="shared" si="2"/>
        <v>36.4</v>
      </c>
      <c r="D63">
        <v>2.75</v>
      </c>
    </row>
    <row r="64" spans="1:9" x14ac:dyDescent="0.25">
      <c r="A64" t="s">
        <v>178</v>
      </c>
      <c r="B64" t="s">
        <v>179</v>
      </c>
      <c r="C64" s="2">
        <f t="shared" si="2"/>
        <v>36.4</v>
      </c>
      <c r="D64">
        <v>3.14</v>
      </c>
    </row>
    <row r="65" spans="1:4" x14ac:dyDescent="0.25">
      <c r="A65" t="s">
        <v>192</v>
      </c>
      <c r="B65" t="s">
        <v>193</v>
      </c>
      <c r="C65" s="2">
        <f t="shared" si="2"/>
        <v>36.4</v>
      </c>
      <c r="D65">
        <v>3.92</v>
      </c>
    </row>
    <row r="66" spans="1:4" x14ac:dyDescent="0.25">
      <c r="A66" t="s">
        <v>206</v>
      </c>
      <c r="B66" t="s">
        <v>207</v>
      </c>
      <c r="C66" s="2">
        <f t="shared" si="2"/>
        <v>36.4</v>
      </c>
      <c r="D66">
        <v>4.71</v>
      </c>
    </row>
    <row r="67" spans="1:4" x14ac:dyDescent="0.25">
      <c r="A67" t="s">
        <v>220</v>
      </c>
      <c r="B67" t="s">
        <v>221</v>
      </c>
      <c r="C67" s="2">
        <f t="shared" si="2"/>
        <v>36.4</v>
      </c>
      <c r="D67">
        <v>5.5</v>
      </c>
    </row>
    <row r="68" spans="1:4" x14ac:dyDescent="0.25">
      <c r="A68" t="s">
        <v>238</v>
      </c>
      <c r="B68" t="s">
        <v>239</v>
      </c>
      <c r="C68" s="2">
        <f t="shared" si="2"/>
        <v>36.4</v>
      </c>
      <c r="D68">
        <v>6.28</v>
      </c>
    </row>
    <row r="69" spans="1:4" x14ac:dyDescent="0.25">
      <c r="A69" t="s">
        <v>252</v>
      </c>
      <c r="B69" t="s">
        <v>253</v>
      </c>
      <c r="C69" s="2">
        <f t="shared" si="2"/>
        <v>36.4</v>
      </c>
      <c r="D69">
        <v>7.06</v>
      </c>
    </row>
    <row r="70" spans="1:4" x14ac:dyDescent="0.25">
      <c r="A70" t="s">
        <v>262</v>
      </c>
      <c r="B70" t="s">
        <v>263</v>
      </c>
      <c r="C70" s="2">
        <f t="shared" si="2"/>
        <v>36.4</v>
      </c>
      <c r="D70">
        <v>7.85</v>
      </c>
    </row>
    <row r="71" spans="1:4" x14ac:dyDescent="0.25">
      <c r="A71" t="s">
        <v>278</v>
      </c>
      <c r="B71" t="s">
        <v>279</v>
      </c>
      <c r="C71" s="2">
        <f t="shared" si="2"/>
        <v>36.4</v>
      </c>
      <c r="D71">
        <v>9.42</v>
      </c>
    </row>
    <row r="72" spans="1:4" x14ac:dyDescent="0.25">
      <c r="A72" t="s">
        <v>288</v>
      </c>
      <c r="B72" t="s">
        <v>289</v>
      </c>
      <c r="C72" s="2">
        <f t="shared" si="2"/>
        <v>36.4</v>
      </c>
      <c r="D72">
        <v>11</v>
      </c>
    </row>
    <row r="73" spans="1:4" x14ac:dyDescent="0.25">
      <c r="A73" t="s">
        <v>302</v>
      </c>
      <c r="B73" t="s">
        <v>303</v>
      </c>
      <c r="C73" s="2">
        <f t="shared" si="2"/>
        <v>36.4</v>
      </c>
      <c r="D73">
        <v>11.8</v>
      </c>
    </row>
    <row r="74" spans="1:4" x14ac:dyDescent="0.25">
      <c r="C74" s="2"/>
    </row>
    <row r="75" spans="1:4" x14ac:dyDescent="0.25">
      <c r="A75" t="s">
        <v>163</v>
      </c>
      <c r="B75" t="s">
        <v>164</v>
      </c>
      <c r="C75" s="2">
        <f t="shared" si="2"/>
        <v>36.4</v>
      </c>
      <c r="D75">
        <v>2.83</v>
      </c>
    </row>
    <row r="76" spans="1:4" x14ac:dyDescent="0.25">
      <c r="A76" t="s">
        <v>180</v>
      </c>
      <c r="B76" t="s">
        <v>181</v>
      </c>
      <c r="C76" s="2">
        <f t="shared" si="2"/>
        <v>36.4</v>
      </c>
      <c r="D76">
        <v>3.77</v>
      </c>
    </row>
    <row r="77" spans="1:4" x14ac:dyDescent="0.25">
      <c r="A77" t="s">
        <v>194</v>
      </c>
      <c r="B77" t="s">
        <v>195</v>
      </c>
      <c r="C77" s="2">
        <f t="shared" si="2"/>
        <v>36.4</v>
      </c>
      <c r="D77">
        <v>4.71</v>
      </c>
    </row>
    <row r="78" spans="1:4" x14ac:dyDescent="0.25">
      <c r="A78" t="s">
        <v>208</v>
      </c>
      <c r="B78" t="s">
        <v>209</v>
      </c>
      <c r="C78" s="2">
        <f t="shared" si="2"/>
        <v>36.4</v>
      </c>
      <c r="D78">
        <v>5.65</v>
      </c>
    </row>
    <row r="79" spans="1:4" x14ac:dyDescent="0.25">
      <c r="A79" t="s">
        <v>222</v>
      </c>
      <c r="B79" t="s">
        <v>223</v>
      </c>
      <c r="C79" s="2">
        <f t="shared" si="2"/>
        <v>36.4</v>
      </c>
      <c r="D79">
        <v>6.59</v>
      </c>
    </row>
    <row r="80" spans="1:4" x14ac:dyDescent="0.25">
      <c r="A80" t="s">
        <v>230</v>
      </c>
      <c r="B80" t="s">
        <v>231</v>
      </c>
      <c r="C80" s="2">
        <f t="shared" si="2"/>
        <v>36.4</v>
      </c>
      <c r="D80">
        <v>7.06</v>
      </c>
    </row>
    <row r="81" spans="1:9" x14ac:dyDescent="0.25">
      <c r="A81" t="s">
        <v>240</v>
      </c>
      <c r="B81" t="s">
        <v>241</v>
      </c>
      <c r="C81" s="2">
        <f t="shared" si="2"/>
        <v>36.4</v>
      </c>
      <c r="D81">
        <v>7.54</v>
      </c>
    </row>
    <row r="82" spans="1:9" x14ac:dyDescent="0.25">
      <c r="A82" t="s">
        <v>264</v>
      </c>
      <c r="B82" t="s">
        <v>265</v>
      </c>
      <c r="C82" s="2">
        <f t="shared" si="2"/>
        <v>36.4</v>
      </c>
      <c r="D82">
        <v>9.42</v>
      </c>
    </row>
    <row r="83" spans="1:9" x14ac:dyDescent="0.25">
      <c r="A83" t="s">
        <v>280</v>
      </c>
      <c r="B83" t="s">
        <v>281</v>
      </c>
      <c r="C83" s="2">
        <f t="shared" si="2"/>
        <v>36.4</v>
      </c>
      <c r="D83">
        <v>11.3</v>
      </c>
    </row>
    <row r="84" spans="1:9" x14ac:dyDescent="0.25">
      <c r="A84" t="s">
        <v>290</v>
      </c>
      <c r="B84" t="s">
        <v>291</v>
      </c>
      <c r="C84" s="2">
        <f t="shared" ref="C84:C109" si="3">$C$18</f>
        <v>36.4</v>
      </c>
      <c r="D84">
        <v>13.2</v>
      </c>
    </row>
    <row r="85" spans="1:9" x14ac:dyDescent="0.25">
      <c r="A85" t="s">
        <v>304</v>
      </c>
      <c r="B85" t="s">
        <v>305</v>
      </c>
      <c r="C85" s="2">
        <f t="shared" si="3"/>
        <v>36.4</v>
      </c>
      <c r="D85">
        <v>14.1</v>
      </c>
    </row>
    <row r="86" spans="1:9" x14ac:dyDescent="0.25">
      <c r="C86" s="2"/>
    </row>
    <row r="87" spans="1:9" x14ac:dyDescent="0.25">
      <c r="A87" t="s">
        <v>165</v>
      </c>
      <c r="B87" t="s">
        <v>166</v>
      </c>
      <c r="C87" s="2">
        <f t="shared" si="3"/>
        <v>36.4</v>
      </c>
      <c r="D87">
        <v>3.53</v>
      </c>
    </row>
    <row r="88" spans="1:9" x14ac:dyDescent="0.25">
      <c r="A88" t="s">
        <v>182</v>
      </c>
      <c r="B88" t="s">
        <v>183</v>
      </c>
      <c r="C88" s="2">
        <f t="shared" si="3"/>
        <v>36.4</v>
      </c>
      <c r="D88">
        <v>4.71</v>
      </c>
    </row>
    <row r="89" spans="1:9" x14ac:dyDescent="0.25">
      <c r="A89" t="s">
        <v>196</v>
      </c>
      <c r="B89" t="s">
        <v>197</v>
      </c>
      <c r="C89" s="2">
        <f t="shared" si="3"/>
        <v>36.4</v>
      </c>
      <c r="D89">
        <v>5.89</v>
      </c>
    </row>
    <row r="90" spans="1:9" x14ac:dyDescent="0.25">
      <c r="A90" t="s">
        <v>210</v>
      </c>
      <c r="B90" t="s">
        <v>211</v>
      </c>
      <c r="C90" s="2">
        <f t="shared" si="3"/>
        <v>36.4</v>
      </c>
      <c r="D90">
        <v>7.06</v>
      </c>
    </row>
    <row r="91" spans="1:9" x14ac:dyDescent="0.25">
      <c r="A91" t="s">
        <v>224</v>
      </c>
      <c r="B91" t="s">
        <v>225</v>
      </c>
      <c r="C91" s="2">
        <f t="shared" si="3"/>
        <v>36.4</v>
      </c>
      <c r="D91">
        <v>8.24</v>
      </c>
    </row>
    <row r="92" spans="1:9" x14ac:dyDescent="0.25">
      <c r="A92" t="s">
        <v>242</v>
      </c>
      <c r="B92" t="s">
        <v>243</v>
      </c>
      <c r="C92" s="2">
        <f t="shared" si="3"/>
        <v>36.4</v>
      </c>
      <c r="D92">
        <v>9.42</v>
      </c>
    </row>
    <row r="93" spans="1:9" x14ac:dyDescent="0.25">
      <c r="A93" t="s">
        <v>266</v>
      </c>
      <c r="B93" t="s">
        <v>267</v>
      </c>
      <c r="C93" s="2">
        <f t="shared" si="3"/>
        <v>36.4</v>
      </c>
      <c r="D93">
        <v>11.8</v>
      </c>
    </row>
    <row r="94" spans="1:9" x14ac:dyDescent="0.25">
      <c r="A94" t="s">
        <v>282</v>
      </c>
      <c r="B94" t="s">
        <v>283</v>
      </c>
      <c r="C94" s="2">
        <f t="shared" si="3"/>
        <v>36.4</v>
      </c>
      <c r="D94">
        <v>14.1</v>
      </c>
    </row>
    <row r="95" spans="1:9" x14ac:dyDescent="0.25">
      <c r="A95" t="s">
        <v>292</v>
      </c>
      <c r="B95" t="s">
        <v>293</v>
      </c>
      <c r="C95" s="2">
        <f t="shared" si="3"/>
        <v>36.4</v>
      </c>
      <c r="D95">
        <v>16.5</v>
      </c>
      <c r="G95" s="47"/>
      <c r="H95" s="47"/>
      <c r="I95" s="47"/>
    </row>
    <row r="96" spans="1:9" x14ac:dyDescent="0.25">
      <c r="A96" t="s">
        <v>306</v>
      </c>
      <c r="B96" t="s">
        <v>307</v>
      </c>
      <c r="C96" s="2">
        <f t="shared" si="3"/>
        <v>36.4</v>
      </c>
      <c r="D96">
        <v>17.7</v>
      </c>
    </row>
    <row r="97" spans="1:5" x14ac:dyDescent="0.25">
      <c r="C97" s="2"/>
    </row>
    <row r="98" spans="1:5" x14ac:dyDescent="0.25">
      <c r="A98" t="s">
        <v>184</v>
      </c>
      <c r="B98" t="s">
        <v>185</v>
      </c>
      <c r="C98" s="2">
        <f t="shared" si="3"/>
        <v>36.4</v>
      </c>
      <c r="D98">
        <v>6.28</v>
      </c>
    </row>
    <row r="99" spans="1:5" x14ac:dyDescent="0.25">
      <c r="A99" t="s">
        <v>198</v>
      </c>
      <c r="B99" t="s">
        <v>199</v>
      </c>
      <c r="C99" s="2">
        <f t="shared" si="3"/>
        <v>36.4</v>
      </c>
      <c r="D99">
        <v>7.85</v>
      </c>
    </row>
    <row r="100" spans="1:5" x14ac:dyDescent="0.25">
      <c r="A100" t="s">
        <v>212</v>
      </c>
      <c r="B100" t="s">
        <v>213</v>
      </c>
      <c r="C100" s="2">
        <f t="shared" si="3"/>
        <v>36.4</v>
      </c>
      <c r="D100">
        <v>9.42</v>
      </c>
    </row>
    <row r="101" spans="1:5" x14ac:dyDescent="0.25">
      <c r="A101" t="s">
        <v>226</v>
      </c>
      <c r="B101" t="s">
        <v>227</v>
      </c>
      <c r="C101" s="2">
        <f t="shared" si="3"/>
        <v>36.4</v>
      </c>
      <c r="D101">
        <v>11</v>
      </c>
    </row>
    <row r="102" spans="1:5" x14ac:dyDescent="0.25">
      <c r="A102" t="s">
        <v>244</v>
      </c>
      <c r="B102" t="s">
        <v>245</v>
      </c>
      <c r="C102" s="2">
        <f t="shared" si="3"/>
        <v>36.4</v>
      </c>
      <c r="D102">
        <v>12.6</v>
      </c>
    </row>
    <row r="103" spans="1:5" x14ac:dyDescent="0.25">
      <c r="A103" t="s">
        <v>268</v>
      </c>
      <c r="B103" t="s">
        <v>269</v>
      </c>
      <c r="C103" s="2">
        <f t="shared" si="3"/>
        <v>36.4</v>
      </c>
      <c r="D103">
        <v>15.7</v>
      </c>
    </row>
    <row r="104" spans="1:5" x14ac:dyDescent="0.25">
      <c r="A104" t="s">
        <v>284</v>
      </c>
      <c r="B104" t="s">
        <v>285</v>
      </c>
      <c r="C104" s="2">
        <f t="shared" si="3"/>
        <v>36.4</v>
      </c>
      <c r="D104">
        <v>18.8</v>
      </c>
    </row>
    <row r="105" spans="1:5" x14ac:dyDescent="0.25">
      <c r="A105" t="s">
        <v>294</v>
      </c>
      <c r="B105" t="s">
        <v>295</v>
      </c>
      <c r="C105" s="2">
        <f t="shared" si="3"/>
        <v>36.4</v>
      </c>
      <c r="D105">
        <v>22</v>
      </c>
    </row>
    <row r="106" spans="1:5" x14ac:dyDescent="0.25">
      <c r="A106" t="s">
        <v>308</v>
      </c>
      <c r="B106" t="s">
        <v>309</v>
      </c>
      <c r="C106" s="2">
        <f t="shared" si="3"/>
        <v>36.4</v>
      </c>
      <c r="D106">
        <v>23.6</v>
      </c>
    </row>
    <row r="107" spans="1:5" x14ac:dyDescent="0.25">
      <c r="C107" s="2"/>
    </row>
    <row r="108" spans="1:5" x14ac:dyDescent="0.25">
      <c r="A108" t="s">
        <v>228</v>
      </c>
      <c r="B108" t="s">
        <v>229</v>
      </c>
      <c r="C108" s="2">
        <f t="shared" si="3"/>
        <v>36.4</v>
      </c>
      <c r="D108">
        <v>13.7</v>
      </c>
    </row>
    <row r="109" spans="1:5" x14ac:dyDescent="0.25">
      <c r="A109" t="s">
        <v>270</v>
      </c>
      <c r="B109" t="s">
        <v>271</v>
      </c>
      <c r="C109" s="2">
        <f t="shared" si="3"/>
        <v>36.4</v>
      </c>
      <c r="D109">
        <v>19.600000000000001</v>
      </c>
    </row>
    <row r="112" spans="1:5" x14ac:dyDescent="0.25">
      <c r="C112" s="47"/>
      <c r="D112" s="47"/>
      <c r="E112" s="47"/>
    </row>
  </sheetData>
  <mergeCells count="4">
    <mergeCell ref="C112:E112"/>
    <mergeCell ref="G28:I28"/>
    <mergeCell ref="G62:I62"/>
    <mergeCell ref="G95:I9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8"/>
  <dimension ref="A1:F7"/>
  <sheetViews>
    <sheetView workbookViewId="0">
      <selection activeCell="C4" sqref="C4"/>
    </sheetView>
  </sheetViews>
  <sheetFormatPr defaultRowHeight="15" x14ac:dyDescent="0.25"/>
  <cols>
    <col min="2" max="2" width="31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201</v>
      </c>
    </row>
    <row r="2" spans="1:6" x14ac:dyDescent="0.25">
      <c r="A2" t="s">
        <v>311</v>
      </c>
      <c r="B2" t="s">
        <v>312</v>
      </c>
      <c r="C2" s="2">
        <v>38.799999999999997</v>
      </c>
      <c r="D2">
        <v>11.3</v>
      </c>
    </row>
    <row r="3" spans="1:6" x14ac:dyDescent="0.25">
      <c r="A3" t="s">
        <v>1507</v>
      </c>
      <c r="B3" t="s">
        <v>1508</v>
      </c>
      <c r="C3" s="2">
        <v>38.799999999999997</v>
      </c>
      <c r="D3">
        <v>9.42</v>
      </c>
    </row>
    <row r="4" spans="1:6" x14ac:dyDescent="0.25">
      <c r="C4" s="2"/>
    </row>
    <row r="7" spans="1:6" x14ac:dyDescent="0.25">
      <c r="C7" s="47"/>
      <c r="D7" s="47"/>
      <c r="E7" s="47"/>
    </row>
  </sheetData>
  <mergeCells count="1">
    <mergeCell ref="C7:E7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9"/>
  <dimension ref="A1:F48"/>
  <sheetViews>
    <sheetView topLeftCell="A31" workbookViewId="0">
      <selection activeCell="C3" sqref="C3"/>
    </sheetView>
  </sheetViews>
  <sheetFormatPr defaultRowHeight="15" x14ac:dyDescent="0.25"/>
  <cols>
    <col min="1" max="1" width="8.85546875" bestFit="1" customWidth="1"/>
    <col min="2" max="2" width="30.42578125" bestFit="1" customWidth="1"/>
    <col min="3" max="4" width="9.28515625" bestFit="1" customWidth="1"/>
  </cols>
  <sheetData>
    <row r="1" spans="1:6" x14ac:dyDescent="0.25">
      <c r="A1" s="3" t="s">
        <v>0</v>
      </c>
      <c r="B1" s="3" t="s">
        <v>1</v>
      </c>
      <c r="C1" s="3" t="s">
        <v>54</v>
      </c>
      <c r="D1" s="3" t="s">
        <v>55</v>
      </c>
      <c r="F1">
        <v>202</v>
      </c>
    </row>
    <row r="2" spans="1:6" x14ac:dyDescent="0.25">
      <c r="A2" t="s">
        <v>315</v>
      </c>
      <c r="B2" t="s">
        <v>316</v>
      </c>
      <c r="C2" s="2">
        <v>38</v>
      </c>
      <c r="D2">
        <v>1.96</v>
      </c>
    </row>
    <row r="3" spans="1:6" x14ac:dyDescent="0.25">
      <c r="A3" t="s">
        <v>322</v>
      </c>
      <c r="B3" t="s">
        <v>323</v>
      </c>
      <c r="C3" s="2">
        <f>$C$2</f>
        <v>38</v>
      </c>
      <c r="D3">
        <v>2.75</v>
      </c>
    </row>
    <row r="4" spans="1:6" x14ac:dyDescent="0.25">
      <c r="A4" t="s">
        <v>328</v>
      </c>
      <c r="B4" t="s">
        <v>329</v>
      </c>
      <c r="C4" s="2">
        <f t="shared" ref="C4:C46" si="0">$C$2</f>
        <v>38</v>
      </c>
      <c r="D4">
        <v>3.14</v>
      </c>
    </row>
    <row r="5" spans="1:6" x14ac:dyDescent="0.25">
      <c r="A5" t="s">
        <v>338</v>
      </c>
      <c r="B5" t="s">
        <v>339</v>
      </c>
      <c r="C5" s="2">
        <f t="shared" si="0"/>
        <v>38</v>
      </c>
      <c r="D5">
        <v>3.92</v>
      </c>
    </row>
    <row r="6" spans="1:6" x14ac:dyDescent="0.25">
      <c r="C6" s="2"/>
    </row>
    <row r="7" spans="1:6" x14ac:dyDescent="0.25">
      <c r="A7" t="s">
        <v>1394</v>
      </c>
      <c r="B7" t="s">
        <v>1395</v>
      </c>
      <c r="C7" s="2">
        <f t="shared" si="0"/>
        <v>38</v>
      </c>
      <c r="D7">
        <v>3.14</v>
      </c>
    </row>
    <row r="8" spans="1:6" x14ac:dyDescent="0.25">
      <c r="A8" t="s">
        <v>1392</v>
      </c>
      <c r="B8" t="s">
        <v>1393</v>
      </c>
      <c r="C8" s="2">
        <f t="shared" si="0"/>
        <v>38</v>
      </c>
      <c r="D8">
        <v>3.77</v>
      </c>
    </row>
    <row r="9" spans="1:6" x14ac:dyDescent="0.25">
      <c r="A9" t="s">
        <v>330</v>
      </c>
      <c r="B9" t="s">
        <v>331</v>
      </c>
      <c r="C9" s="2">
        <f t="shared" si="0"/>
        <v>38</v>
      </c>
      <c r="D9">
        <v>5.0199999999999996</v>
      </c>
    </row>
    <row r="10" spans="1:6" x14ac:dyDescent="0.25">
      <c r="A10" t="s">
        <v>340</v>
      </c>
      <c r="B10" t="s">
        <v>362</v>
      </c>
      <c r="C10" s="2">
        <f t="shared" si="0"/>
        <v>38</v>
      </c>
      <c r="D10">
        <v>6.28</v>
      </c>
    </row>
    <row r="11" spans="1:6" x14ac:dyDescent="0.25">
      <c r="A11" t="s">
        <v>1397</v>
      </c>
      <c r="B11" t="s">
        <v>1396</v>
      </c>
      <c r="C11" s="2">
        <f t="shared" si="0"/>
        <v>38</v>
      </c>
      <c r="D11">
        <v>7.54</v>
      </c>
    </row>
    <row r="12" spans="1:6" x14ac:dyDescent="0.25">
      <c r="C12" s="2"/>
    </row>
    <row r="13" spans="1:6" x14ac:dyDescent="0.25">
      <c r="A13" t="s">
        <v>317</v>
      </c>
      <c r="B13" t="s">
        <v>318</v>
      </c>
      <c r="C13" s="2">
        <f t="shared" si="0"/>
        <v>38</v>
      </c>
      <c r="D13">
        <v>3.92</v>
      </c>
    </row>
    <row r="14" spans="1:6" x14ac:dyDescent="0.25">
      <c r="A14" t="s">
        <v>324</v>
      </c>
      <c r="B14" t="s">
        <v>325</v>
      </c>
      <c r="C14" s="2">
        <f t="shared" si="0"/>
        <v>38</v>
      </c>
      <c r="D14">
        <v>5.5</v>
      </c>
    </row>
    <row r="15" spans="1:6" x14ac:dyDescent="0.25">
      <c r="A15" t="s">
        <v>332</v>
      </c>
      <c r="B15" t="s">
        <v>333</v>
      </c>
      <c r="C15" s="2">
        <f t="shared" si="0"/>
        <v>38</v>
      </c>
      <c r="D15">
        <v>6.28</v>
      </c>
    </row>
    <row r="16" spans="1:6" x14ac:dyDescent="0.25">
      <c r="A16" t="s">
        <v>341</v>
      </c>
      <c r="B16" t="s">
        <v>342</v>
      </c>
      <c r="C16" s="2">
        <f t="shared" si="0"/>
        <v>38</v>
      </c>
      <c r="D16">
        <v>7.85</v>
      </c>
    </row>
    <row r="17" spans="1:4" x14ac:dyDescent="0.25">
      <c r="A17" t="s">
        <v>349</v>
      </c>
      <c r="B17" t="s">
        <v>350</v>
      </c>
      <c r="C17" s="2">
        <f t="shared" si="0"/>
        <v>38</v>
      </c>
      <c r="D17">
        <v>9.42</v>
      </c>
    </row>
    <row r="18" spans="1:4" x14ac:dyDescent="0.25">
      <c r="A18" t="s">
        <v>1470</v>
      </c>
      <c r="B18" s="44" t="s">
        <v>1471</v>
      </c>
      <c r="C18" s="2">
        <f t="shared" si="0"/>
        <v>38</v>
      </c>
    </row>
    <row r="19" spans="1:4" x14ac:dyDescent="0.25">
      <c r="A19" t="s">
        <v>355</v>
      </c>
      <c r="B19" t="s">
        <v>356</v>
      </c>
      <c r="C19" s="2">
        <f t="shared" si="0"/>
        <v>38</v>
      </c>
      <c r="D19">
        <v>11.8</v>
      </c>
    </row>
    <row r="20" spans="1:4" x14ac:dyDescent="0.25">
      <c r="C20" s="2"/>
    </row>
    <row r="21" spans="1:4" x14ac:dyDescent="0.25">
      <c r="A21" t="s">
        <v>319</v>
      </c>
      <c r="B21" t="s">
        <v>361</v>
      </c>
      <c r="C21" s="2">
        <f t="shared" si="0"/>
        <v>38</v>
      </c>
      <c r="D21">
        <v>4.71</v>
      </c>
    </row>
    <row r="22" spans="1:4" x14ac:dyDescent="0.25">
      <c r="A22" t="s">
        <v>1465</v>
      </c>
      <c r="B22" s="44" t="s">
        <v>1464</v>
      </c>
      <c r="C22" s="2">
        <f t="shared" si="0"/>
        <v>38</v>
      </c>
      <c r="D22">
        <v>6.28</v>
      </c>
    </row>
    <row r="23" spans="1:4" x14ac:dyDescent="0.25">
      <c r="A23" t="s">
        <v>351</v>
      </c>
      <c r="B23" t="s">
        <v>352</v>
      </c>
      <c r="C23" s="2">
        <f t="shared" si="0"/>
        <v>38</v>
      </c>
      <c r="D23">
        <v>11.3</v>
      </c>
    </row>
    <row r="24" spans="1:4" x14ac:dyDescent="0.25">
      <c r="C24" s="2"/>
    </row>
    <row r="25" spans="1:4" x14ac:dyDescent="0.25">
      <c r="A25" t="s">
        <v>313</v>
      </c>
      <c r="B25" t="s">
        <v>314</v>
      </c>
      <c r="C25" s="2">
        <f t="shared" si="0"/>
        <v>38</v>
      </c>
      <c r="D25">
        <v>4.71</v>
      </c>
    </row>
    <row r="26" spans="1:4" x14ac:dyDescent="0.25">
      <c r="A26" t="s">
        <v>326</v>
      </c>
      <c r="B26" t="s">
        <v>327</v>
      </c>
      <c r="C26" s="2">
        <f t="shared" si="0"/>
        <v>38</v>
      </c>
      <c r="D26">
        <v>8.24</v>
      </c>
    </row>
    <row r="27" spans="1:4" x14ac:dyDescent="0.25">
      <c r="A27" t="s">
        <v>334</v>
      </c>
      <c r="B27" t="s">
        <v>335</v>
      </c>
      <c r="C27" s="2">
        <f t="shared" si="0"/>
        <v>38</v>
      </c>
      <c r="D27">
        <v>9.42</v>
      </c>
    </row>
    <row r="28" spans="1:4" x14ac:dyDescent="0.25">
      <c r="A28" t="s">
        <v>336</v>
      </c>
      <c r="B28" t="s">
        <v>337</v>
      </c>
      <c r="C28" s="2">
        <f t="shared" si="0"/>
        <v>38</v>
      </c>
      <c r="D28">
        <v>10.6</v>
      </c>
    </row>
    <row r="29" spans="1:4" x14ac:dyDescent="0.25">
      <c r="A29" t="s">
        <v>343</v>
      </c>
      <c r="B29" t="s">
        <v>344</v>
      </c>
      <c r="C29" s="2">
        <f t="shared" si="0"/>
        <v>38</v>
      </c>
      <c r="D29">
        <v>11.8</v>
      </c>
    </row>
    <row r="30" spans="1:4" x14ac:dyDescent="0.25">
      <c r="A30" t="s">
        <v>353</v>
      </c>
      <c r="B30" t="s">
        <v>354</v>
      </c>
      <c r="C30" s="2">
        <f t="shared" si="0"/>
        <v>38</v>
      </c>
      <c r="D30">
        <v>14.1</v>
      </c>
    </row>
    <row r="31" spans="1:4" x14ac:dyDescent="0.25">
      <c r="A31" t="s">
        <v>357</v>
      </c>
      <c r="B31" t="s">
        <v>358</v>
      </c>
      <c r="C31" s="2">
        <f t="shared" si="0"/>
        <v>38</v>
      </c>
      <c r="D31">
        <v>17.7</v>
      </c>
    </row>
    <row r="32" spans="1:4" x14ac:dyDescent="0.25">
      <c r="C32" s="2"/>
    </row>
    <row r="33" spans="1:4" x14ac:dyDescent="0.25">
      <c r="A33" s="44" t="s">
        <v>1462</v>
      </c>
      <c r="B33" s="44" t="s">
        <v>1463</v>
      </c>
      <c r="C33" s="2">
        <f t="shared" si="0"/>
        <v>38</v>
      </c>
      <c r="D33">
        <v>4.71</v>
      </c>
    </row>
    <row r="34" spans="1:4" x14ac:dyDescent="0.25">
      <c r="A34" s="44" t="s">
        <v>1467</v>
      </c>
      <c r="B34" s="44" t="s">
        <v>1466</v>
      </c>
      <c r="C34" s="2">
        <f t="shared" si="0"/>
        <v>38</v>
      </c>
      <c r="D34">
        <v>6.28</v>
      </c>
    </row>
    <row r="35" spans="1:4" x14ac:dyDescent="0.25">
      <c r="A35" s="44" t="s">
        <v>1468</v>
      </c>
      <c r="B35" s="44" t="s">
        <v>1469</v>
      </c>
      <c r="C35" s="2">
        <f t="shared" si="0"/>
        <v>38</v>
      </c>
      <c r="D35">
        <v>9.42</v>
      </c>
    </row>
    <row r="36" spans="1:4" x14ac:dyDescent="0.25">
      <c r="A36" t="s">
        <v>1391</v>
      </c>
      <c r="B36" t="s">
        <v>1390</v>
      </c>
      <c r="C36" s="2">
        <f t="shared" si="0"/>
        <v>38</v>
      </c>
      <c r="D36">
        <v>12.6</v>
      </c>
    </row>
    <row r="37" spans="1:4" x14ac:dyDescent="0.25">
      <c r="A37" t="s">
        <v>345</v>
      </c>
      <c r="B37" t="s">
        <v>346</v>
      </c>
      <c r="C37" s="2">
        <f t="shared" si="0"/>
        <v>38</v>
      </c>
      <c r="D37">
        <v>15.7</v>
      </c>
    </row>
    <row r="38" spans="1:4" x14ac:dyDescent="0.25">
      <c r="A38" t="s">
        <v>1399</v>
      </c>
      <c r="B38" t="s">
        <v>1398</v>
      </c>
      <c r="C38" s="2">
        <f t="shared" si="0"/>
        <v>38</v>
      </c>
      <c r="D38">
        <v>18.8</v>
      </c>
    </row>
    <row r="39" spans="1:4" x14ac:dyDescent="0.25">
      <c r="A39" t="s">
        <v>1472</v>
      </c>
      <c r="B39" t="s">
        <v>1473</v>
      </c>
      <c r="C39" s="2">
        <f t="shared" si="0"/>
        <v>38</v>
      </c>
      <c r="D39">
        <v>21.72</v>
      </c>
    </row>
    <row r="40" spans="1:4" x14ac:dyDescent="0.25">
      <c r="A40" t="s">
        <v>359</v>
      </c>
      <c r="B40" t="s">
        <v>360</v>
      </c>
      <c r="C40" s="2">
        <f t="shared" si="0"/>
        <v>38</v>
      </c>
      <c r="D40">
        <v>23.6</v>
      </c>
    </row>
    <row r="41" spans="1:4" x14ac:dyDescent="0.25">
      <c r="C41" s="2"/>
    </row>
    <row r="42" spans="1:4" x14ac:dyDescent="0.25">
      <c r="A42" t="s">
        <v>1474</v>
      </c>
      <c r="B42" t="s">
        <v>1475</v>
      </c>
      <c r="C42" s="2">
        <f t="shared" si="0"/>
        <v>38</v>
      </c>
      <c r="D42">
        <v>13.7</v>
      </c>
    </row>
    <row r="43" spans="1:4" x14ac:dyDescent="0.25">
      <c r="C43" s="2"/>
    </row>
    <row r="44" spans="1:4" x14ac:dyDescent="0.25">
      <c r="A44" t="s">
        <v>347</v>
      </c>
      <c r="B44" t="s">
        <v>348</v>
      </c>
      <c r="C44" s="2">
        <f t="shared" si="0"/>
        <v>38</v>
      </c>
      <c r="D44">
        <v>23.6</v>
      </c>
    </row>
    <row r="45" spans="1:4" x14ac:dyDescent="0.25">
      <c r="C45" s="2"/>
    </row>
    <row r="46" spans="1:4" x14ac:dyDescent="0.25">
      <c r="A46" t="s">
        <v>320</v>
      </c>
      <c r="B46" t="s">
        <v>321</v>
      </c>
      <c r="C46" s="2">
        <f t="shared" si="0"/>
        <v>38</v>
      </c>
      <c r="D46">
        <v>18.8</v>
      </c>
    </row>
    <row r="48" spans="1:4" x14ac:dyDescent="0.25">
      <c r="B48" s="47"/>
      <c r="C48" s="47"/>
      <c r="D48" s="47"/>
    </row>
  </sheetData>
  <mergeCells count="1">
    <mergeCell ref="B48:D4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40</vt:i4>
      </vt:variant>
    </vt:vector>
  </HeadingPairs>
  <TitlesOfParts>
    <vt:vector size="40" baseType="lpstr">
      <vt:lpstr>Prislista</vt:lpstr>
      <vt:lpstr>HEA</vt:lpstr>
      <vt:lpstr>HEB</vt:lpstr>
      <vt:lpstr>IPE</vt:lpstr>
      <vt:lpstr>UNP</vt:lpstr>
      <vt:lpstr>UPE</vt:lpstr>
      <vt:lpstr>PLATTSTÅL S235</vt:lpstr>
      <vt:lpstr>UNIVERSALSTÅL S235</vt:lpstr>
      <vt:lpstr>PLATTSTÅL S355</vt:lpstr>
      <vt:lpstr>UNIVERSALSTÅL S355</vt:lpstr>
      <vt:lpstr>VINKELSTÅL</vt:lpstr>
      <vt:lpstr>RUNDSTÅL S235</vt:lpstr>
      <vt:lpstr>RUNDSTÅL S355</vt:lpstr>
      <vt:lpstr>FYRKANTSSTÅL</vt:lpstr>
      <vt:lpstr>T-STÅL</vt:lpstr>
      <vt:lpstr>PLATT GALV</vt:lpstr>
      <vt:lpstr>VINKEL GALV</vt:lpstr>
      <vt:lpstr>FYRKANT GALV</vt:lpstr>
      <vt:lpstr>U-STÅNG</vt:lpstr>
      <vt:lpstr>KKR-VKR</vt:lpstr>
      <vt:lpstr>2395 RÖR</vt:lpstr>
      <vt:lpstr>2394 RÖR</vt:lpstr>
      <vt:lpstr>RÖR SVETSADE</vt:lpstr>
      <vt:lpstr>RÖRBÖJAR</vt:lpstr>
      <vt:lpstr>KALLF-U.PROFIL</vt:lpstr>
      <vt:lpstr>STÅLPLATTOR</vt:lpstr>
      <vt:lpstr>VARMV.PLÅT 240</vt:lpstr>
      <vt:lpstr>PLÅT S355</vt:lpstr>
      <vt:lpstr>CORTÉN PLÅT</vt:lpstr>
      <vt:lpstr>VARMV.GROVPLÅT S355</vt:lpstr>
      <vt:lpstr>DURK &amp; TÅRPLÅT</vt:lpstr>
      <vt:lpstr>KALLV.PLÅT DC01</vt:lpstr>
      <vt:lpstr>GALVPLÅT DX51D</vt:lpstr>
      <vt:lpstr>ALUMINIUMDURK 5 BAR 5754</vt:lpstr>
      <vt:lpstr>ROSTFRI PLÅT</vt:lpstr>
      <vt:lpstr>STRÄCKMETALL</vt:lpstr>
      <vt:lpstr>GALLERDURK &amp; TILLBEHÖR</vt:lpstr>
      <vt:lpstr>ARMERINGSSTÅL</vt:lpstr>
      <vt:lpstr>ARMERINGSNÄT</vt:lpstr>
      <vt:lpstr>ARMERINGSTILLBEHÖR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Wickbom</dc:creator>
  <cp:lastModifiedBy>Andreas Wickbom</cp:lastModifiedBy>
  <cp:lastPrinted>2021-08-31T08:23:59Z</cp:lastPrinted>
  <dcterms:created xsi:type="dcterms:W3CDTF">2017-01-26T09:36:14Z</dcterms:created>
  <dcterms:modified xsi:type="dcterms:W3CDTF">2023-07-07T08:15:38Z</dcterms:modified>
</cp:coreProperties>
</file>